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uf\Workspace\BTH\Data Processing\rqi-proto\data\"/>
    </mc:Choice>
  </mc:AlternateContent>
  <xr:revisionPtr revIDLastSave="0" documentId="13_ncr:1_{D2D2AD34-8DF3-45C7-8BB8-C2079606A125}" xr6:coauthVersionLast="47" xr6:coauthVersionMax="47" xr10:uidLastSave="{00000000-0000-0000-0000-000000000000}"/>
  <bookViews>
    <workbookView xWindow="43350" yWindow="-14685" windowWidth="35520" windowHeight="21000" xr2:uid="{00000000-000D-0000-FFFF-FFFF00000000}"/>
  </bookViews>
  <sheets>
    <sheet name="Statistics" sheetId="1" r:id="rId1"/>
    <sheet name="Issues" sheetId="2" r:id="rId2"/>
    <sheet name="Summary per Requirement" sheetId="3" r:id="rId3"/>
    <sheet name="Issue Typ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3" i="5"/>
  <c r="H5" i="3"/>
  <c r="H4" i="3"/>
  <c r="H3" i="3"/>
  <c r="H2" i="3"/>
  <c r="H105" i="1"/>
  <c r="G105" i="1"/>
  <c r="F105" i="1"/>
  <c r="E105" i="1"/>
  <c r="D105" i="1"/>
  <c r="C105" i="1"/>
  <c r="H104" i="1"/>
  <c r="G104" i="1"/>
  <c r="F104" i="1"/>
  <c r="E104" i="1"/>
  <c r="D104" i="1"/>
  <c r="C104" i="1"/>
  <c r="H103" i="1"/>
  <c r="G103" i="1"/>
  <c r="F103" i="1"/>
  <c r="E103" i="1"/>
  <c r="D103" i="1"/>
  <c r="C103" i="1"/>
  <c r="H102" i="1"/>
  <c r="G102" i="1"/>
  <c r="F102" i="1"/>
  <c r="E102" i="1"/>
  <c r="D102" i="1"/>
  <c r="C102" i="1"/>
  <c r="H101" i="1"/>
  <c r="G101" i="1"/>
  <c r="F101" i="1"/>
  <c r="E101" i="1"/>
  <c r="D101" i="1"/>
  <c r="C101" i="1"/>
  <c r="H100" i="1"/>
  <c r="G100" i="1"/>
  <c r="F100" i="1"/>
  <c r="E100" i="1"/>
  <c r="D100" i="1"/>
  <c r="C100" i="1"/>
  <c r="H99" i="1"/>
  <c r="G99" i="1"/>
  <c r="F99" i="1"/>
  <c r="E99" i="1"/>
  <c r="D99" i="1"/>
  <c r="C99" i="1"/>
  <c r="H98" i="1"/>
  <c r="G98" i="1"/>
  <c r="F98" i="1"/>
  <c r="E98" i="1"/>
  <c r="D98" i="1"/>
  <c r="C98" i="1"/>
  <c r="H97" i="1"/>
  <c r="G97" i="1"/>
  <c r="F97" i="1"/>
  <c r="E97" i="1"/>
  <c r="D97" i="1"/>
  <c r="C97" i="1"/>
  <c r="H96" i="1"/>
  <c r="G96" i="1"/>
  <c r="F96" i="1"/>
  <c r="E96" i="1"/>
  <c r="D96" i="1"/>
  <c r="C96" i="1"/>
  <c r="H95" i="1"/>
  <c r="G95" i="1"/>
  <c r="F95" i="1"/>
  <c r="E95" i="1"/>
  <c r="D95" i="1"/>
  <c r="C95" i="1"/>
  <c r="H94" i="1"/>
  <c r="G94" i="1"/>
  <c r="F94" i="1"/>
  <c r="E94" i="1"/>
  <c r="D94" i="1"/>
  <c r="C94" i="1"/>
  <c r="H93" i="1"/>
  <c r="G93" i="1"/>
  <c r="F93" i="1"/>
  <c r="E93" i="1"/>
  <c r="D93" i="1"/>
  <c r="C93" i="1"/>
  <c r="H92" i="1"/>
  <c r="G92" i="1"/>
  <c r="F92" i="1"/>
  <c r="E92" i="1"/>
  <c r="D92" i="1"/>
  <c r="C92" i="1"/>
  <c r="H91" i="1"/>
  <c r="G91" i="1"/>
  <c r="F91" i="1"/>
  <c r="E91" i="1"/>
  <c r="D91" i="1"/>
  <c r="C91" i="1"/>
  <c r="H90" i="1"/>
  <c r="G90" i="1"/>
  <c r="F90" i="1"/>
  <c r="E90" i="1"/>
  <c r="D90" i="1"/>
  <c r="C90" i="1"/>
  <c r="H89" i="1"/>
  <c r="G89" i="1"/>
  <c r="F89" i="1"/>
  <c r="E89" i="1"/>
  <c r="D89" i="1"/>
  <c r="C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H84" i="1"/>
  <c r="G84" i="1"/>
  <c r="F84" i="1"/>
  <c r="E84" i="1"/>
  <c r="D84" i="1"/>
  <c r="C84" i="1"/>
  <c r="H83" i="1"/>
  <c r="G83" i="1"/>
  <c r="F83" i="1"/>
  <c r="E83" i="1"/>
  <c r="D83" i="1"/>
  <c r="C83" i="1"/>
  <c r="H82" i="1"/>
  <c r="G82" i="1"/>
  <c r="F82" i="1"/>
  <c r="E82" i="1"/>
  <c r="D82" i="1"/>
  <c r="C82" i="1"/>
  <c r="H81" i="1"/>
  <c r="G81" i="1"/>
  <c r="F81" i="1"/>
  <c r="E81" i="1"/>
  <c r="D81" i="1"/>
  <c r="C81" i="1"/>
  <c r="H80" i="1"/>
  <c r="G80" i="1"/>
  <c r="F80" i="1"/>
  <c r="E80" i="1"/>
  <c r="D80" i="1"/>
  <c r="C80" i="1"/>
  <c r="H79" i="1"/>
  <c r="G79" i="1"/>
  <c r="F79" i="1"/>
  <c r="E79" i="1"/>
  <c r="D79" i="1"/>
  <c r="C79" i="1"/>
  <c r="H78" i="1"/>
  <c r="G78" i="1"/>
  <c r="F78" i="1"/>
  <c r="E78" i="1"/>
  <c r="D78" i="1"/>
  <c r="C78" i="1"/>
  <c r="H77" i="1"/>
  <c r="G77" i="1"/>
  <c r="F77" i="1"/>
  <c r="E77" i="1"/>
  <c r="D77" i="1"/>
  <c r="C77" i="1"/>
  <c r="H76" i="1"/>
  <c r="G76" i="1"/>
  <c r="F76" i="1"/>
  <c r="E76" i="1"/>
  <c r="D76" i="1"/>
  <c r="C76" i="1"/>
  <c r="H75" i="1"/>
  <c r="G75" i="1"/>
  <c r="F75" i="1"/>
  <c r="E75" i="1"/>
  <c r="D75" i="1"/>
  <c r="C75" i="1"/>
  <c r="H74" i="1"/>
  <c r="G74" i="1"/>
  <c r="F74" i="1"/>
  <c r="E74" i="1"/>
  <c r="D74" i="1"/>
  <c r="C74" i="1"/>
  <c r="H73" i="1"/>
  <c r="G73" i="1"/>
  <c r="F73" i="1"/>
  <c r="E73" i="1"/>
  <c r="D73" i="1"/>
  <c r="C73" i="1"/>
  <c r="H72" i="1"/>
  <c r="G72" i="1"/>
  <c r="F72" i="1"/>
  <c r="E72" i="1"/>
  <c r="D72" i="1"/>
  <c r="C72" i="1"/>
  <c r="H71" i="1"/>
  <c r="G71" i="1"/>
  <c r="F71" i="1"/>
  <c r="E71" i="1"/>
  <c r="D71" i="1"/>
  <c r="C71" i="1"/>
  <c r="H70" i="1"/>
  <c r="G70" i="1"/>
  <c r="F70" i="1"/>
  <c r="E70" i="1"/>
  <c r="D70" i="1"/>
  <c r="C70" i="1"/>
  <c r="H69" i="1"/>
  <c r="G69" i="1"/>
  <c r="F69" i="1"/>
  <c r="E69" i="1"/>
  <c r="D69" i="1"/>
  <c r="C69" i="1"/>
  <c r="H68" i="1"/>
  <c r="G68" i="1"/>
  <c r="F68" i="1"/>
  <c r="E68" i="1"/>
  <c r="D68" i="1"/>
  <c r="C68" i="1"/>
  <c r="H67" i="1"/>
  <c r="G67" i="1"/>
  <c r="F67" i="1"/>
  <c r="E67" i="1"/>
  <c r="D67" i="1"/>
  <c r="C67" i="1"/>
  <c r="H66" i="1"/>
  <c r="G66" i="1"/>
  <c r="F66" i="1"/>
  <c r="E66" i="1"/>
  <c r="D66" i="1"/>
  <c r="C66" i="1"/>
  <c r="H65" i="1"/>
  <c r="G65" i="1"/>
  <c r="F65" i="1"/>
  <c r="E65" i="1"/>
  <c r="D65" i="1"/>
  <c r="C65" i="1"/>
  <c r="H64" i="1"/>
  <c r="G64" i="1"/>
  <c r="F64" i="1"/>
  <c r="E64" i="1"/>
  <c r="D64" i="1"/>
  <c r="C64" i="1"/>
  <c r="H63" i="1"/>
  <c r="G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G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H47" i="1"/>
  <c r="G47" i="1"/>
  <c r="F47" i="1"/>
  <c r="E47" i="1"/>
  <c r="D47" i="1"/>
  <c r="C47" i="1"/>
  <c r="H46" i="1"/>
  <c r="G46" i="1"/>
  <c r="F46" i="1"/>
  <c r="E46" i="1"/>
  <c r="D46" i="1"/>
  <c r="C46" i="1"/>
  <c r="H45" i="1"/>
  <c r="G45" i="1"/>
  <c r="F45" i="1"/>
  <c r="E45" i="1"/>
  <c r="D45" i="1"/>
  <c r="C45" i="1"/>
  <c r="H44" i="1"/>
  <c r="G44" i="1"/>
  <c r="F44" i="1"/>
  <c r="E44" i="1"/>
  <c r="D44" i="1"/>
  <c r="C44" i="1"/>
  <c r="H43" i="1"/>
  <c r="G43" i="1"/>
  <c r="F43" i="1"/>
  <c r="E43" i="1"/>
  <c r="D43" i="1"/>
  <c r="C43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D40" i="1"/>
  <c r="C40" i="1"/>
  <c r="H39" i="1"/>
  <c r="G39" i="1"/>
  <c r="F39" i="1"/>
  <c r="E39" i="1"/>
  <c r="D39" i="1"/>
  <c r="C39" i="1"/>
  <c r="H38" i="1"/>
  <c r="G38" i="1"/>
  <c r="F38" i="1"/>
  <c r="E38" i="1"/>
  <c r="D38" i="1"/>
  <c r="C38" i="1"/>
  <c r="H37" i="1"/>
  <c r="G37" i="1"/>
  <c r="F37" i="1"/>
  <c r="E37" i="1"/>
  <c r="D37" i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  <c r="H34" i="1"/>
  <c r="G34" i="1"/>
  <c r="F34" i="1"/>
  <c r="E34" i="1"/>
  <c r="D34" i="1"/>
  <c r="C34" i="1"/>
  <c r="H33" i="1"/>
  <c r="G33" i="1"/>
  <c r="F33" i="1"/>
  <c r="E33" i="1"/>
  <c r="D33" i="1"/>
  <c r="C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3" s="1"/>
  <c r="G2" i="1"/>
  <c r="F2" i="3" s="1"/>
  <c r="F2" i="1"/>
  <c r="E4" i="3" s="1"/>
  <c r="E2" i="1"/>
  <c r="D4" i="3" s="1"/>
  <c r="D2" i="1"/>
  <c r="C4" i="3" s="1"/>
  <c r="C2" i="1"/>
  <c r="B4" i="3" s="1"/>
  <c r="F4" i="3" l="1"/>
  <c r="B3" i="3"/>
  <c r="G4" i="3"/>
  <c r="C3" i="3"/>
  <c r="D3" i="3"/>
  <c r="B5" i="3"/>
  <c r="E3" i="3"/>
  <c r="C5" i="3"/>
  <c r="F3" i="3"/>
  <c r="D5" i="3"/>
  <c r="B2" i="3"/>
  <c r="G3" i="3"/>
  <c r="E5" i="3"/>
  <c r="C2" i="3"/>
  <c r="F5" i="3"/>
  <c r="D2" i="3"/>
  <c r="G5" i="3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9" authorId="0" shapeId="0" xr:uid="{00000000-0006-0000-0100-000002000000}">
      <text>
        <r>
          <rPr>
            <sz val="10"/>
            <color rgb="FF000000"/>
            <rFont val="Arial"/>
            <scheme val="minor"/>
          </rPr>
          <t>Actually a different issue type: too "abstract" entity
	-Julian Frattini</t>
        </r>
      </text>
    </comment>
    <comment ref="E237" authorId="0" shapeId="0" xr:uid="{00000000-0006-0000-0100-000001000000}">
      <text>
        <r>
          <rPr>
            <sz val="10"/>
            <color rgb="FF000000"/>
            <rFont val="Arial"/>
            <scheme val="minor"/>
          </rPr>
          <t>This could be its own type of issue (i.e., too-specific entities)
	-Julian Frattini</t>
        </r>
      </text>
    </comment>
  </commentList>
</comments>
</file>

<file path=xl/sharedStrings.xml><?xml version="1.0" encoding="utf-8"?>
<sst xmlns="http://schemas.openxmlformats.org/spreadsheetml/2006/main" count="1301" uniqueCount="330">
  <si>
    <t>PID</t>
  </si>
  <si>
    <t>RID</t>
  </si>
  <si>
    <t>Missing entity</t>
  </si>
  <si>
    <t>Too-coarse entity</t>
  </si>
  <si>
    <t>Superfluous entity</t>
  </si>
  <si>
    <t>Missing association</t>
  </si>
  <si>
    <t>Miswired association</t>
  </si>
  <si>
    <t>Superfluous association</t>
  </si>
  <si>
    <t>Duration</t>
  </si>
  <si>
    <t>0001</t>
  </si>
  <si>
    <t>-</t>
  </si>
  <si>
    <t>0002</t>
  </si>
  <si>
    <t>0003</t>
  </si>
  <si>
    <t>0004</t>
  </si>
  <si>
    <t>0005</t>
  </si>
  <si>
    <t>0018</t>
  </si>
  <si>
    <t>0020</t>
  </si>
  <si>
    <t>0015</t>
  </si>
  <si>
    <t>0016</t>
  </si>
  <si>
    <t>0022</t>
  </si>
  <si>
    <t>0006</t>
  </si>
  <si>
    <t>0009</t>
  </si>
  <si>
    <t>0012</t>
  </si>
  <si>
    <t>0013</t>
  </si>
  <si>
    <t>0014</t>
  </si>
  <si>
    <t>0011</t>
  </si>
  <si>
    <t>0023</t>
  </si>
  <si>
    <t>0024</t>
  </si>
  <si>
    <t>0017</t>
  </si>
  <si>
    <t>0010</t>
  </si>
  <si>
    <t>0019</t>
  </si>
  <si>
    <t>0021</t>
  </si>
  <si>
    <t>0026</t>
  </si>
  <si>
    <t>0008</t>
  </si>
  <si>
    <t>0007</t>
  </si>
  <si>
    <t>0025</t>
  </si>
  <si>
    <t>Type</t>
  </si>
  <si>
    <t>Object</t>
  </si>
  <si>
    <t>Rationale</t>
  </si>
  <si>
    <t>APAF</t>
  </si>
  <si>
    <t>The DPU already represents the responsible part of the system.</t>
  </si>
  <si>
    <t>Data</t>
  </si>
  <si>
    <t>"Data" is too coarse, as it should be "ASPERA-3 data sets" and "Mars orbit data sets".</t>
  </si>
  <si>
    <t>APAF -&gt; Data</t>
  </si>
  <si>
    <t>Not expressed by this requirement.</t>
  </si>
  <si>
    <t>The public</t>
  </si>
  <si>
    <t>The public -&gt; web view</t>
  </si>
  <si>
    <t>Research object -&gt; database</t>
  </si>
  <si>
    <t>JSON-LD format</t>
  </si>
  <si>
    <t>Research object -&gt; JSON-LD format</t>
  </si>
  <si>
    <t>CC license -&gt; Document Database</t>
  </si>
  <si>
    <t>The CC license should have a connection to the research object.</t>
  </si>
  <si>
    <t>Research Object -&gt; Database</t>
  </si>
  <si>
    <t>Scientific evaluation</t>
  </si>
  <si>
    <t>Scientific evaluation -&gt; data</t>
  </si>
  <si>
    <t>DPU -&gt; FAIR</t>
  </si>
  <si>
    <t>The connection should be "Data -&gt; FAIR"</t>
  </si>
  <si>
    <t>APAF -&gt; Archive</t>
  </si>
  <si>
    <t>Data -&gt; DPU</t>
  </si>
  <si>
    <t>The DPU stores the data, i.e., the direction of the association should be reverse</t>
  </si>
  <si>
    <t>FAIR should be associated with the data, not the DPU</t>
  </si>
  <si>
    <t>APAF data</t>
  </si>
  <si>
    <t>The ASPERA-3 data is already mentioned as an entity</t>
  </si>
  <si>
    <t>ASPERA-3 data -&gt; APAF data</t>
  </si>
  <si>
    <t>DPU</t>
  </si>
  <si>
    <t>DPU -&gt; Research object</t>
  </si>
  <si>
    <t>Telemetry sensors</t>
  </si>
  <si>
    <t>This entity is relevant to the requirement</t>
  </si>
  <si>
    <t>Telemetry sensors -&gt; DPU</t>
  </si>
  <si>
    <t>ASPERA-3 data sets</t>
  </si>
  <si>
    <t>ASPERA-3 data sets -&gt; DPU</t>
  </si>
  <si>
    <t>ASPERA-3 data sets -&gt; Archive</t>
  </si>
  <si>
    <t>Mars orbit data sets</t>
  </si>
  <si>
    <t>Mars orbit data set -&gt; DPU</t>
  </si>
  <si>
    <t>Mars orbit data set -&gt; Archive</t>
  </si>
  <si>
    <t>Fair Principle rule base</t>
  </si>
  <si>
    <t>Fair Principle rule base -&gt; FAIR</t>
  </si>
  <si>
    <t>FAIR -&gt; Archive</t>
  </si>
  <si>
    <t>FAIR should be associated with the data, not the archive</t>
  </si>
  <si>
    <t>Archive</t>
  </si>
  <si>
    <t>Jason LD -&gt; CC lic</t>
  </si>
  <si>
    <t>Jason LD -&gt; Documentdb</t>
  </si>
  <si>
    <t>The Research object should be stored in the database, not the JSON-LD</t>
  </si>
  <si>
    <t>There is no representative of the system in this model</t>
  </si>
  <si>
    <t>Web-based display</t>
  </si>
  <si>
    <t>PublicView -&gt; Web-based display</t>
  </si>
  <si>
    <t>The public view accesses the web-based display, not the system itself</t>
  </si>
  <si>
    <t>PublicView -&gt; Web-based system</t>
  </si>
  <si>
    <t>The public view does not access the web-based system itself</t>
  </si>
  <si>
    <t>Frontend system</t>
  </si>
  <si>
    <t>Frontend system -&gt; WEb i/f</t>
  </si>
  <si>
    <t>Data set</t>
  </si>
  <si>
    <t>Mars data and ASPERA-3 data already represents the data sets</t>
  </si>
  <si>
    <t>APAF data processing -&gt; Data set</t>
  </si>
  <si>
    <t>The DPU should be connected to the local research institute archive</t>
  </si>
  <si>
    <t>Data processing unit -&gt; FAIR principles of data storage</t>
  </si>
  <si>
    <t>The FAIR principles apply to the data, not to the data processing unit</t>
  </si>
  <si>
    <t>ASPERA-3</t>
  </si>
  <si>
    <t>The ASPERA-3 experiment is not relevant to this requirement</t>
  </si>
  <si>
    <t>ASPERA-3 -&gt; Telemetry data</t>
  </si>
  <si>
    <t>Scientific evaluation -&gt; Telemetry data</t>
  </si>
  <si>
    <t>FAIR principles of data storage -&gt; APAF system</t>
  </si>
  <si>
    <t>The FAIR principles apply to the data, not the APAF system</t>
  </si>
  <si>
    <t>APAF system</t>
  </si>
  <si>
    <t>It should be the DPU more specifically</t>
  </si>
  <si>
    <t>Document DB -&gt; CC license</t>
  </si>
  <si>
    <t>The CC license should have a connection to the research object, not the database</t>
  </si>
  <si>
    <t>ASPERA-3 -&gt; APAF</t>
  </si>
  <si>
    <t>Mars Orbit</t>
  </si>
  <si>
    <t>Mars Orbit -&gt; APAF</t>
  </si>
  <si>
    <t>ASPERA-3 Data Sets</t>
  </si>
  <si>
    <t>ASPERA-3 Data Sets -&gt; APAF</t>
  </si>
  <si>
    <t>Mars Orbit Data Sets</t>
  </si>
  <si>
    <t>Mars Orbit Data Sets -&gt; APAF</t>
  </si>
  <si>
    <t>Local research institute archive</t>
  </si>
  <si>
    <t>Local research institute archive -&gt; APAF</t>
  </si>
  <si>
    <t>Most current ASPERA-3 data</t>
  </si>
  <si>
    <t>Most current ASPERA-3 data -&gt; Display System</t>
  </si>
  <si>
    <t>The public -&gt; Display Sytem</t>
  </si>
  <si>
    <t>ASPE</t>
  </si>
  <si>
    <t>It is unclear what this entity even represents</t>
  </si>
  <si>
    <t>FAIR -&gt; ASPE</t>
  </si>
  <si>
    <t>Telemetric data</t>
  </si>
  <si>
    <t>FAIR -&gt; Telemetric data</t>
  </si>
  <si>
    <t>Data processing unit</t>
  </si>
  <si>
    <t>Data processing unit -&gt; telemetry data</t>
  </si>
  <si>
    <t>Scientific Evaluation</t>
  </si>
  <si>
    <t>Scientific Evaluation -&gt; Telemetric data</t>
  </si>
  <si>
    <t>Data processing unit -&gt; Research Object</t>
  </si>
  <si>
    <t>DataSet</t>
  </si>
  <si>
    <t>Should be two types of data</t>
  </si>
  <si>
    <t>DataSet -&gt; Archive</t>
  </si>
  <si>
    <t>The existing association is invalid</t>
  </si>
  <si>
    <t>CC license</t>
  </si>
  <si>
    <t>CC license -&gt; Research object</t>
  </si>
  <si>
    <t>JSON-LD Format</t>
  </si>
  <si>
    <t>JSON-LD Format -&gt; Research object</t>
  </si>
  <si>
    <t>Frontend</t>
  </si>
  <si>
    <t>Frontend -&gt; DataView &lt;WebUI&gt;</t>
  </si>
  <si>
    <t>FAIR Storage</t>
  </si>
  <si>
    <t>This entails two entities, a storage to which the FAIR principles apply</t>
  </si>
  <si>
    <t>The entity implies that the FAIR principles apply to the storage, but they rather apply to the data</t>
  </si>
  <si>
    <t>Scientifc evaluation</t>
  </si>
  <si>
    <t>Scientific evaluation -&gt; Telemetric data</t>
  </si>
  <si>
    <t>Science team</t>
  </si>
  <si>
    <t>Should actually be the public</t>
  </si>
  <si>
    <t>ASPERA-3 data</t>
  </si>
  <si>
    <t>ASPERA-3 data -&gt; GUI</t>
  </si>
  <si>
    <t>Telemetry data</t>
  </si>
  <si>
    <t>Should be "ASPERA 3 data set" and "Mars orbit data sets"</t>
  </si>
  <si>
    <t>Data processing unit -&gt; FAIR data</t>
  </si>
  <si>
    <t>FAIR should have an association with the data, not the DPU</t>
  </si>
  <si>
    <t>Research object</t>
  </si>
  <si>
    <t>Research object -&gt; JSON-LD object</t>
  </si>
  <si>
    <t>Telemetry Data</t>
  </si>
  <si>
    <t>This object is not relevant to this requirement</t>
  </si>
  <si>
    <t>CC License</t>
  </si>
  <si>
    <t>CC License -&gt; Research object</t>
  </si>
  <si>
    <t>Frontend -&gt; Web portal</t>
  </si>
  <si>
    <t>ASPERA-3 dataset and mars orbit data</t>
  </si>
  <si>
    <t>Those are actually 2 entities</t>
  </si>
  <si>
    <t>CC license module</t>
  </si>
  <si>
    <t>APAF system -&gt; CC license module</t>
  </si>
  <si>
    <t>(by extension)</t>
  </si>
  <si>
    <t>Research object (JSON-LD format)</t>
  </si>
  <si>
    <t>These should be two entities</t>
  </si>
  <si>
    <t>FAIR principles</t>
  </si>
  <si>
    <t>FAIR principles -&gt; telemetric data</t>
  </si>
  <si>
    <t>Authentication system</t>
  </si>
  <si>
    <t>This entity is neither implied by nor relevant to the requirement</t>
  </si>
  <si>
    <t>Authentication system -&gt; database</t>
  </si>
  <si>
    <t>Indexed data</t>
  </si>
  <si>
    <t>Indexed data -&gt; database</t>
  </si>
  <si>
    <t>Metadata for data</t>
  </si>
  <si>
    <t>Metadata for data -&gt; database</t>
  </si>
  <si>
    <t>Secondary datastore</t>
  </si>
  <si>
    <t>Secondary datastore -&gt; database</t>
  </si>
  <si>
    <t>JSON-LD format -&gt; research object</t>
  </si>
  <si>
    <t>Frontend -&gt; Web-based display</t>
  </si>
  <si>
    <t>Data Processing unit</t>
  </si>
  <si>
    <t>Data Processing unit -&gt; Research Object</t>
  </si>
  <si>
    <t>Frontend -&gt; Web-Interface</t>
  </si>
  <si>
    <t>JSON Convertor</t>
  </si>
  <si>
    <t>A JSON converter is not implied by the requirement</t>
  </si>
  <si>
    <t>System -&gt; JSON Convertor</t>
  </si>
  <si>
    <t>CC License Server</t>
  </si>
  <si>
    <t>A CC License server is not implied by the requirement</t>
  </si>
  <si>
    <t>System -&gt; CC License Server</t>
  </si>
  <si>
    <t>CC- License -&gt; Research Object</t>
  </si>
  <si>
    <t>ASPERA-3 Experiment</t>
  </si>
  <si>
    <t>The experiment is not relevant to this particular requirement</t>
  </si>
  <si>
    <t>ASPERA-3 Experiment -&gt; Telemetry Data</t>
  </si>
  <si>
    <t>FAIR Principle validator</t>
  </si>
  <si>
    <t>A validator is not implied by the requirement</t>
  </si>
  <si>
    <t xml:space="preserve">Data Processing Unit -&gt; FAIR Principle validator </t>
  </si>
  <si>
    <t>FAIR Principles</t>
  </si>
  <si>
    <t>FAIR Principles -&gt; Telemetry Data</t>
  </si>
  <si>
    <t>Scientific evaluation -&gt; Telemetry Data</t>
  </si>
  <si>
    <t>Data access logger</t>
  </si>
  <si>
    <t>The logger is not relevant to the requirement</t>
  </si>
  <si>
    <t>Web-client UI -&gt; Data access logger</t>
  </si>
  <si>
    <t>APAF Database</t>
  </si>
  <si>
    <t>The database is not specifically relevant to the requirement</t>
  </si>
  <si>
    <t>Web-server -&gt; APAF Database</t>
  </si>
  <si>
    <t>Web-client UI -&gt; ASPERA-3 data</t>
  </si>
  <si>
    <t>Data processing unit - categoriser</t>
  </si>
  <si>
    <t>This entity is not implied by the requirement</t>
  </si>
  <si>
    <t>Data processing unit - categoriser -&gt; Data processing Unit</t>
  </si>
  <si>
    <t>Data processing Unit - Db controller</t>
  </si>
  <si>
    <t>Data processing Unit - Db controller -&gt; Data processing unit - categoriser</t>
  </si>
  <si>
    <t>Data processing Unit - Db controller -&gt; APAF Database</t>
  </si>
  <si>
    <t>Should be "ASPERA-3 data sets" and "Mars orbit data sets"</t>
  </si>
  <si>
    <t>CC License checker</t>
  </si>
  <si>
    <t>CC License checker -&gt; Doc Storage</t>
  </si>
  <si>
    <t>Either the data processing unit or the research object directly should have an association with the document storage</t>
  </si>
  <si>
    <t>CC License checker -&gt; doc generator</t>
  </si>
  <si>
    <t>doc generator</t>
  </si>
  <si>
    <t>doc generator -&gt; JSON Formatter</t>
  </si>
  <si>
    <t>JSON Formatter</t>
  </si>
  <si>
    <t>JSON Formatter -&gt; ARAF DB</t>
  </si>
  <si>
    <t>ARAF DB</t>
  </si>
  <si>
    <t>Data processing unit -&gt; ARAF DB</t>
  </si>
  <si>
    <t>Scientific evaluation -&gt; telemetric data</t>
  </si>
  <si>
    <t>The data processing unit already represents the system</t>
  </si>
  <si>
    <t>APAF -&gt; The data processing unit</t>
  </si>
  <si>
    <t>The data processing unit -&gt; the FAIR principles of data storage</t>
  </si>
  <si>
    <t>The FAIR principles apply to the data, not the DPU</t>
  </si>
  <si>
    <t>ASPERA-3 and Mars orbit data sets</t>
  </si>
  <si>
    <t>Those are actually two entities</t>
  </si>
  <si>
    <t>JSON-LD format -&gt; Document database</t>
  </si>
  <si>
    <t>The research object, not the format, is stored in the database</t>
  </si>
  <si>
    <t>JSON-LD format -&gt; Research object</t>
  </si>
  <si>
    <t>Data Processing Unit</t>
  </si>
  <si>
    <t>The document database cannot act on its own</t>
  </si>
  <si>
    <t>Data Processing Unit -&gt; Research Object</t>
  </si>
  <si>
    <t>Database</t>
  </si>
  <si>
    <t>Database -&gt; Most current ASPERA-3 data</t>
  </si>
  <si>
    <t>Research institute</t>
  </si>
  <si>
    <t>This entity is not implied by or relevant to the requirement</t>
  </si>
  <si>
    <t>Research institute -&gt; Research institute archive</t>
  </si>
  <si>
    <t>Research institute -&gt; Data processing unit</t>
  </si>
  <si>
    <t>Research institute -&gt; ASPERA-3 and Mars orbit data sets</t>
  </si>
  <si>
    <t>Research institute archive -&gt; ASPERA-3 and Mars orbit data sets</t>
  </si>
  <si>
    <t>The "stores" association should be represented here.</t>
  </si>
  <si>
    <t>Organisation</t>
  </si>
  <si>
    <t>This entity is mentioned nowhere</t>
  </si>
  <si>
    <t>Organisation -&gt; FAIR principles</t>
  </si>
  <si>
    <t>FAIR principles -&gt; Data processing unit</t>
  </si>
  <si>
    <t>Scientific evaluation -&gt; Scientific data</t>
  </si>
  <si>
    <t>APAF -&gt; Data processing unit</t>
  </si>
  <si>
    <t>Data processing unit -&gt; FAIR principles</t>
  </si>
  <si>
    <t>Data processing unit -&gt; Most recent data</t>
  </si>
  <si>
    <t>Public</t>
  </si>
  <si>
    <t>Public -&gt; Web Portal</t>
  </si>
  <si>
    <t>Research Objects containing CC license</t>
  </si>
  <si>
    <t>This should actually be joined with the "Research Object" entity</t>
  </si>
  <si>
    <t>Research Objects containing CC license -&gt; Research Object</t>
  </si>
  <si>
    <t>Datasets</t>
  </si>
  <si>
    <t>These are actually two entities</t>
  </si>
  <si>
    <t>Aspera-3</t>
  </si>
  <si>
    <t>Aspera-3 -&gt; data</t>
  </si>
  <si>
    <t>web-based display</t>
  </si>
  <si>
    <t>web-app -&gt; web-based display</t>
  </si>
  <si>
    <t>Web app -&gt; Public view</t>
  </si>
  <si>
    <t>The public accesses the display, not the web app</t>
  </si>
  <si>
    <t>JSON-LD -&gt; CC license</t>
  </si>
  <si>
    <t>The CC license applies to the research object, not the JSON-LD format</t>
  </si>
  <si>
    <t>JSON-LD -&gt; DB</t>
  </si>
  <si>
    <t>The research object is stored in the DB, not the format</t>
  </si>
  <si>
    <t>FAIR -&gt; DPU</t>
  </si>
  <si>
    <t>FAIR applies to the data, not the DPU</t>
  </si>
  <si>
    <t>Data Processing unit -&gt; archive</t>
  </si>
  <si>
    <t>Data is already represented through two entities</t>
  </si>
  <si>
    <t>Local research institute archive -&gt; data</t>
  </si>
  <si>
    <t>The connection should be to the Data processing unit</t>
  </si>
  <si>
    <t>Database -&gt; Web-based display</t>
  </si>
  <si>
    <t>The web-based display visualizes the data, not the database</t>
  </si>
  <si>
    <t>Database -&gt; Data</t>
  </si>
  <si>
    <t>Public -&gt; Web-based display</t>
  </si>
  <si>
    <t>Research object -&gt; JSON-LD</t>
  </si>
  <si>
    <t>License/Permission System</t>
  </si>
  <si>
    <t>APAF -&gt; License/Permission System</t>
  </si>
  <si>
    <t>APAF -&gt; Web server</t>
  </si>
  <si>
    <t>DB</t>
  </si>
  <si>
    <t>DB -&gt; APAF</t>
  </si>
  <si>
    <t>ASPERA-3 Data</t>
  </si>
  <si>
    <t>ASPERA-3 Data -&gt; WEB page</t>
  </si>
  <si>
    <t>JSON</t>
  </si>
  <si>
    <t>This entity is not mentioned anywhere</t>
  </si>
  <si>
    <t>JSON -&gt; DB</t>
  </si>
  <si>
    <t>APAF -&gt; JSON</t>
  </si>
  <si>
    <t>Sensors</t>
  </si>
  <si>
    <t>Sensors -&gt; Sensor data</t>
  </si>
  <si>
    <t>Scientific evaluation -&gt; sensor data</t>
  </si>
  <si>
    <t>FAIR principls -&gt; sensor data</t>
  </si>
  <si>
    <t>Archive Data</t>
  </si>
  <si>
    <t>More specifically, ASPERA-3 and MARS orbit data sets</t>
  </si>
  <si>
    <t>Web-based display for public view</t>
  </si>
  <si>
    <t>Split into two entities</t>
  </si>
  <si>
    <t>Aspera</t>
  </si>
  <si>
    <t>Aspera -&gt; Data</t>
  </si>
  <si>
    <t>The public -&gt; Display</t>
  </si>
  <si>
    <t>Frontend -&gt; Display</t>
  </si>
  <si>
    <t>Scientifc evaluations -&gt; Data</t>
  </si>
  <si>
    <t>FAIR principles -&gt; Data</t>
  </si>
  <si>
    <t>Research Object without CC License</t>
  </si>
  <si>
    <t>Research Object without CC License -&gt; JSON-LD Format</t>
  </si>
  <si>
    <t>System</t>
  </si>
  <si>
    <t>System -&gt; Aspera-3 data set</t>
  </si>
  <si>
    <t>System -&gt; Mars orbit data set</t>
  </si>
  <si>
    <t>Web-based display -&gt; data</t>
  </si>
  <si>
    <t>Without this association it remains unclear what the display visualizes</t>
  </si>
  <si>
    <t>JSON-LD formatted document -&gt; CC license</t>
  </si>
  <si>
    <t>The research object contains the license, not the document</t>
  </si>
  <si>
    <t>The system ist already represented by the frontend unit</t>
  </si>
  <si>
    <t>APAF -&gt; Web-based frontend unit</t>
  </si>
  <si>
    <t>ASPERA 3</t>
  </si>
  <si>
    <t>ASPERA 3 -&gt; telemetry data</t>
  </si>
  <si>
    <t>Scientific evaluation -&gt; telemetry data</t>
  </si>
  <si>
    <t>APAF -&gt; data processing unit</t>
  </si>
  <si>
    <t>Average Duration</t>
  </si>
  <si>
    <t>This table contains a list of issue types annotated in the submitted domain models.</t>
  </si>
  <si>
    <t>Explanation</t>
  </si>
  <si>
    <t>#</t>
  </si>
  <si>
    <t>An entity in the ground truth has no semantic equivalent in the submitted domain model.</t>
  </si>
  <si>
    <t>An entity in the submitted domain model represents two or more entities in the ground truth.</t>
  </si>
  <si>
    <t>An entity in the submitted domain model has no semantical equivalent in the ground truth.</t>
  </si>
  <si>
    <t>An association in the ground truth has no semantic equivalent in the submitted domain model.</t>
  </si>
  <si>
    <t>An association in the ground truth has a semantic equivalent in the submitted domain model, but either the target or the source of the association is incorrect.</t>
  </si>
  <si>
    <t>An association in the submitted domain model has no semantic equivalent in the ground truth.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</si>
</sst>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1" xfId="0" quotePrefix="1" applyFont="1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quotePrefix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quotePrefix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2" xfId="0" applyFont="1" applyFill="1" applyBorder="1"/>
    <xf numFmtId="0" fontId="2" fillId="0" borderId="0" xfId="0" quotePrefix="1" applyFont="1"/>
    <xf numFmtId="0" fontId="2" fillId="0" borderId="0" xfId="0" applyFont="1" applyAlignment="1">
      <alignment wrapText="1"/>
    </xf>
    <xf numFmtId="4" fontId="2" fillId="0" borderId="9" xfId="0" applyNumberFormat="1" applyFont="1" applyBorder="1"/>
    <xf numFmtId="0" fontId="3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5"/>
  <sheetViews>
    <sheetView tabSelected="1" workbookViewId="0"/>
  </sheetViews>
  <sheetFormatPr defaultColWidth="12.6640625" defaultRowHeight="15.75" customHeight="1" x14ac:dyDescent="0.25"/>
  <cols>
    <col min="1" max="1" width="5.33203125" customWidth="1"/>
    <col min="2" max="2" width="4.44140625" customWidth="1"/>
    <col min="3" max="8" width="11.33203125" customWidth="1"/>
    <col min="9" max="9" width="8.7773437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4" t="s">
        <v>9</v>
      </c>
      <c r="B2" s="5">
        <v>1</v>
      </c>
      <c r="C2" s="6">
        <f>SUMPRODUCT((Issues!$A:$A = $A2) * (Issues!$B:$B = $B2) * (Issues!$C:$C = C$1))</f>
        <v>0</v>
      </c>
      <c r="D2" s="6">
        <f>SUMPRODUCT((Issues!$A:$A = $A2) * (Issues!$B:$B = $B2) * (Issues!$C:$C = D$1))</f>
        <v>0</v>
      </c>
      <c r="E2" s="6">
        <f>SUMPRODUCT((Issues!$A:$A = $A2) * (Issues!$B:$B = $B2) * (Issues!$C:$C = E$1))</f>
        <v>0</v>
      </c>
      <c r="F2" s="6">
        <f>SUMPRODUCT((Issues!$A:$A = $A2) * (Issues!$B:$B = $B2) * (Issues!$C:$C = F$1))</f>
        <v>0</v>
      </c>
      <c r="G2" s="6">
        <f>SUMPRODUCT((Issues!$A:$A = $A2) * (Issues!$B:$B = $B2) * (Issues!$C:$C = G$1))</f>
        <v>0</v>
      </c>
      <c r="H2" s="6">
        <f>SUMPRODUCT((Issues!$A:$A = $A2) * (Issues!$B:$B = $B2) * (Issues!$C:$C = H$1))</f>
        <v>0</v>
      </c>
      <c r="I2" s="7">
        <v>12</v>
      </c>
    </row>
    <row r="3" spans="1:9" x14ac:dyDescent="0.25">
      <c r="A3" s="4" t="s">
        <v>9</v>
      </c>
      <c r="B3" s="5">
        <v>2</v>
      </c>
      <c r="C3" s="6">
        <f>SUMPRODUCT((Issues!$A:$A = $A3) * (Issues!$B:$B = $B3) * (Issues!$C:$C = C$1))</f>
        <v>0</v>
      </c>
      <c r="D3" s="6">
        <f>SUMPRODUCT((Issues!$A:$A = $A3) * (Issues!$B:$B = $B3) * (Issues!$C:$C = D$1))</f>
        <v>0</v>
      </c>
      <c r="E3" s="6">
        <f>SUMPRODUCT((Issues!$A:$A = $A3) * (Issues!$B:$B = $B3) * (Issues!$C:$C = E$1))</f>
        <v>0</v>
      </c>
      <c r="F3" s="6">
        <f>SUMPRODUCT((Issues!$A:$A = $A3) * (Issues!$B:$B = $B3) * (Issues!$C:$C = F$1))</f>
        <v>0</v>
      </c>
      <c r="G3" s="6">
        <f>SUMPRODUCT((Issues!$A:$A = $A3) * (Issues!$B:$B = $B3) * (Issues!$C:$C = G$1))</f>
        <v>0</v>
      </c>
      <c r="H3" s="6">
        <f>SUMPRODUCT((Issues!$A:$A = $A3) * (Issues!$B:$B = $B3) * (Issues!$C:$C = H$1))</f>
        <v>0</v>
      </c>
      <c r="I3" s="7">
        <v>9</v>
      </c>
    </row>
    <row r="4" spans="1:9" x14ac:dyDescent="0.25">
      <c r="A4" s="4" t="s">
        <v>9</v>
      </c>
      <c r="B4" s="5">
        <v>3</v>
      </c>
      <c r="C4" s="6">
        <f>SUMPRODUCT((Issues!$A:$A = $A4) * (Issues!$B:$B = $B4) * (Issues!$C:$C = C$1))</f>
        <v>0</v>
      </c>
      <c r="D4" s="6">
        <f>SUMPRODUCT((Issues!$A:$A = $A4) * (Issues!$B:$B = $B4) * (Issues!$C:$C = D$1))</f>
        <v>0</v>
      </c>
      <c r="E4" s="6">
        <f>SUMPRODUCT((Issues!$A:$A = $A4) * (Issues!$B:$B = $B4) * (Issues!$C:$C = E$1))</f>
        <v>0</v>
      </c>
      <c r="F4" s="6">
        <f>SUMPRODUCT((Issues!$A:$A = $A4) * (Issues!$B:$B = $B4) * (Issues!$C:$C = F$1))</f>
        <v>0</v>
      </c>
      <c r="G4" s="6">
        <f>SUMPRODUCT((Issues!$A:$A = $A4) * (Issues!$B:$B = $B4) * (Issues!$C:$C = G$1))</f>
        <v>0</v>
      </c>
      <c r="H4" s="6">
        <f>SUMPRODUCT((Issues!$A:$A = $A4) * (Issues!$B:$B = $B4) * (Issues!$C:$C = H$1))</f>
        <v>0</v>
      </c>
      <c r="I4" s="7" t="s">
        <v>10</v>
      </c>
    </row>
    <row r="5" spans="1:9" x14ac:dyDescent="0.25">
      <c r="A5" s="8" t="s">
        <v>9</v>
      </c>
      <c r="B5" s="9">
        <v>4</v>
      </c>
      <c r="C5" s="10">
        <f>SUMPRODUCT((Issues!$A:$A = $A5) * (Issues!$B:$B = $B5) * (Issues!$C:$C = C$1))</f>
        <v>0</v>
      </c>
      <c r="D5" s="10">
        <f>SUMPRODUCT((Issues!$A:$A = $A5) * (Issues!$B:$B = $B5) * (Issues!$C:$C = D$1))</f>
        <v>0</v>
      </c>
      <c r="E5" s="10">
        <f>SUMPRODUCT((Issues!$A:$A = $A5) * (Issues!$B:$B = $B5) * (Issues!$C:$C = E$1))</f>
        <v>0</v>
      </c>
      <c r="F5" s="10">
        <f>SUMPRODUCT((Issues!$A:$A = $A5) * (Issues!$B:$B = $B5) * (Issues!$C:$C = F$1))</f>
        <v>0</v>
      </c>
      <c r="G5" s="10">
        <f>SUMPRODUCT((Issues!$A:$A = $A5) * (Issues!$B:$B = $B5) * (Issues!$C:$C = G$1))</f>
        <v>0</v>
      </c>
      <c r="H5" s="10">
        <f>SUMPRODUCT((Issues!$A:$A = $A5) * (Issues!$B:$B = $B5) * (Issues!$C:$C = H$1))</f>
        <v>0</v>
      </c>
      <c r="I5" s="11">
        <v>16</v>
      </c>
    </row>
    <row r="6" spans="1:9" x14ac:dyDescent="0.25">
      <c r="A6" s="4" t="s">
        <v>11</v>
      </c>
      <c r="B6" s="5">
        <v>1</v>
      </c>
      <c r="C6" s="6">
        <f>SUMPRODUCT((Issues!$A:$A = $A6) * (Issues!$B:$B = $B6) * (Issues!$C:$C = C$1))</f>
        <v>0</v>
      </c>
      <c r="D6" s="6">
        <f>SUMPRODUCT((Issues!$A:$A = $A6) * (Issues!$B:$B = $B6) * (Issues!$C:$C = D$1))</f>
        <v>1</v>
      </c>
      <c r="E6" s="6">
        <f>SUMPRODUCT((Issues!$A:$A = $A6) * (Issues!$B:$B = $B6) * (Issues!$C:$C = E$1))</f>
        <v>1</v>
      </c>
      <c r="F6" s="6">
        <f>SUMPRODUCT((Issues!$A:$A = $A6) * (Issues!$B:$B = $B6) * (Issues!$C:$C = F$1))</f>
        <v>0</v>
      </c>
      <c r="G6" s="6">
        <f>SUMPRODUCT((Issues!$A:$A = $A6) * (Issues!$B:$B = $B6) * (Issues!$C:$C = G$1))</f>
        <v>0</v>
      </c>
      <c r="H6" s="6">
        <f>SUMPRODUCT((Issues!$A:$A = $A6) * (Issues!$B:$B = $B6) * (Issues!$C:$C = H$1))</f>
        <v>0</v>
      </c>
      <c r="I6" s="7">
        <v>7</v>
      </c>
    </row>
    <row r="7" spans="1:9" x14ac:dyDescent="0.25">
      <c r="A7" s="4" t="s">
        <v>11</v>
      </c>
      <c r="B7" s="5">
        <v>2</v>
      </c>
      <c r="C7" s="6">
        <f>SUMPRODUCT((Issues!$A:$A = $A7) * (Issues!$B:$B = $B7) * (Issues!$C:$C = C$1))</f>
        <v>1</v>
      </c>
      <c r="D7" s="6">
        <f>SUMPRODUCT((Issues!$A:$A = $A7) * (Issues!$B:$B = $B7) * (Issues!$C:$C = D$1))</f>
        <v>0</v>
      </c>
      <c r="E7" s="6">
        <f>SUMPRODUCT((Issues!$A:$A = $A7) * (Issues!$B:$B = $B7) * (Issues!$C:$C = E$1))</f>
        <v>0</v>
      </c>
      <c r="F7" s="6">
        <f>SUMPRODUCT((Issues!$A:$A = $A7) * (Issues!$B:$B = $B7) * (Issues!$C:$C = F$1))</f>
        <v>1</v>
      </c>
      <c r="G7" s="6">
        <f>SUMPRODUCT((Issues!$A:$A = $A7) * (Issues!$B:$B = $B7) * (Issues!$C:$C = G$1))</f>
        <v>0</v>
      </c>
      <c r="H7" s="6">
        <f>SUMPRODUCT((Issues!$A:$A = $A7) * (Issues!$B:$B = $B7) * (Issues!$C:$C = H$1))</f>
        <v>1</v>
      </c>
      <c r="I7" s="7">
        <v>6</v>
      </c>
    </row>
    <row r="8" spans="1:9" x14ac:dyDescent="0.25">
      <c r="A8" s="4" t="s">
        <v>11</v>
      </c>
      <c r="B8" s="5">
        <v>4</v>
      </c>
      <c r="C8" s="6">
        <f>SUMPRODUCT((Issues!$A:$A = $A8) * (Issues!$B:$B = $B8) * (Issues!$C:$C = C$1))</f>
        <v>1</v>
      </c>
      <c r="D8" s="6">
        <f>SUMPRODUCT((Issues!$A:$A = $A8) * (Issues!$B:$B = $B8) * (Issues!$C:$C = D$1))</f>
        <v>0</v>
      </c>
      <c r="E8" s="6">
        <f>SUMPRODUCT((Issues!$A:$A = $A8) * (Issues!$B:$B = $B8) * (Issues!$C:$C = E$1))</f>
        <v>1</v>
      </c>
      <c r="F8" s="6">
        <f>SUMPRODUCT((Issues!$A:$A = $A8) * (Issues!$B:$B = $B8) * (Issues!$C:$C = F$1))</f>
        <v>3</v>
      </c>
      <c r="G8" s="6">
        <f>SUMPRODUCT((Issues!$A:$A = $A8) * (Issues!$B:$B = $B8) * (Issues!$C:$C = G$1))</f>
        <v>1</v>
      </c>
      <c r="H8" s="6">
        <f>SUMPRODUCT((Issues!$A:$A = $A8) * (Issues!$B:$B = $B8) * (Issues!$C:$C = H$1))</f>
        <v>0</v>
      </c>
      <c r="I8" s="7">
        <v>11</v>
      </c>
    </row>
    <row r="9" spans="1:9" x14ac:dyDescent="0.25">
      <c r="A9" s="8" t="s">
        <v>11</v>
      </c>
      <c r="B9" s="9">
        <v>3</v>
      </c>
      <c r="C9" s="10">
        <f>SUMPRODUCT((Issues!$A:$A = $A9) * (Issues!$B:$B = $B9) * (Issues!$C:$C = C$1))</f>
        <v>1</v>
      </c>
      <c r="D9" s="10">
        <f>SUMPRODUCT((Issues!$A:$A = $A9) * (Issues!$B:$B = $B9) * (Issues!$C:$C = D$1))</f>
        <v>0</v>
      </c>
      <c r="E9" s="10">
        <f>SUMPRODUCT((Issues!$A:$A = $A9) * (Issues!$B:$B = $B9) * (Issues!$C:$C = E$1))</f>
        <v>0</v>
      </c>
      <c r="F9" s="10">
        <f>SUMPRODUCT((Issues!$A:$A = $A9) * (Issues!$B:$B = $B9) * (Issues!$C:$C = F$1))</f>
        <v>1</v>
      </c>
      <c r="G9" s="10">
        <f>SUMPRODUCT((Issues!$A:$A = $A9) * (Issues!$B:$B = $B9) * (Issues!$C:$C = G$1))</f>
        <v>1</v>
      </c>
      <c r="H9" s="10">
        <f>SUMPRODUCT((Issues!$A:$A = $A9) * (Issues!$B:$B = $B9) * (Issues!$C:$C = H$1))</f>
        <v>0</v>
      </c>
      <c r="I9" s="11">
        <v>6</v>
      </c>
    </row>
    <row r="10" spans="1:9" x14ac:dyDescent="0.25">
      <c r="A10" s="4" t="s">
        <v>12</v>
      </c>
      <c r="B10" s="5">
        <v>1</v>
      </c>
      <c r="C10" s="6">
        <f>SUMPRODUCT((Issues!$A:$A = $A10) * (Issues!$B:$B = $B10) * (Issues!$C:$C = C$1))</f>
        <v>0</v>
      </c>
      <c r="D10" s="6">
        <f>SUMPRODUCT((Issues!$A:$A = $A10) * (Issues!$B:$B = $B10) * (Issues!$C:$C = D$1))</f>
        <v>0</v>
      </c>
      <c r="E10" s="6">
        <f>SUMPRODUCT((Issues!$A:$A = $A10) * (Issues!$B:$B = $B10) * (Issues!$C:$C = E$1))</f>
        <v>1</v>
      </c>
      <c r="F10" s="6">
        <f>SUMPRODUCT((Issues!$A:$A = $A10) * (Issues!$B:$B = $B10) * (Issues!$C:$C = F$1))</f>
        <v>0</v>
      </c>
      <c r="G10" s="6">
        <f>SUMPRODUCT((Issues!$A:$A = $A10) * (Issues!$B:$B = $B10) * (Issues!$C:$C = G$1))</f>
        <v>0</v>
      </c>
      <c r="H10" s="6">
        <f>SUMPRODUCT((Issues!$A:$A = $A10) * (Issues!$B:$B = $B10) * (Issues!$C:$C = H$1))</f>
        <v>1</v>
      </c>
      <c r="I10" s="7">
        <v>5</v>
      </c>
    </row>
    <row r="11" spans="1:9" x14ac:dyDescent="0.25">
      <c r="A11" s="4" t="s">
        <v>12</v>
      </c>
      <c r="B11" s="5">
        <v>3</v>
      </c>
      <c r="C11" s="6">
        <f>SUMPRODUCT((Issues!$A:$A = $A11) * (Issues!$B:$B = $B11) * (Issues!$C:$C = C$1))</f>
        <v>1</v>
      </c>
      <c r="D11" s="6">
        <f>SUMPRODUCT((Issues!$A:$A = $A11) * (Issues!$B:$B = $B11) * (Issues!$C:$C = D$1))</f>
        <v>0</v>
      </c>
      <c r="E11" s="6">
        <f>SUMPRODUCT((Issues!$A:$A = $A11) * (Issues!$B:$B = $B11) * (Issues!$C:$C = E$1))</f>
        <v>0</v>
      </c>
      <c r="F11" s="6">
        <f>SUMPRODUCT((Issues!$A:$A = $A11) * (Issues!$B:$B = $B11) * (Issues!$C:$C = F$1))</f>
        <v>0</v>
      </c>
      <c r="G11" s="6">
        <f>SUMPRODUCT((Issues!$A:$A = $A11) * (Issues!$B:$B = $B11) * (Issues!$C:$C = G$1))</f>
        <v>2</v>
      </c>
      <c r="H11" s="6">
        <f>SUMPRODUCT((Issues!$A:$A = $A11) * (Issues!$B:$B = $B11) * (Issues!$C:$C = H$1))</f>
        <v>0</v>
      </c>
      <c r="I11" s="7">
        <v>5</v>
      </c>
    </row>
    <row r="12" spans="1:9" x14ac:dyDescent="0.25">
      <c r="A12" s="4" t="s">
        <v>12</v>
      </c>
      <c r="B12" s="5">
        <v>2</v>
      </c>
      <c r="C12" s="6">
        <f>SUMPRODUCT((Issues!$A:$A = $A12) * (Issues!$B:$B = $B12) * (Issues!$C:$C = C$1))</f>
        <v>1</v>
      </c>
      <c r="D12" s="6">
        <f>SUMPRODUCT((Issues!$A:$A = $A12) * (Issues!$B:$B = $B12) * (Issues!$C:$C = D$1))</f>
        <v>0</v>
      </c>
      <c r="E12" s="6">
        <f>SUMPRODUCT((Issues!$A:$A = $A12) * (Issues!$B:$B = $B12) * (Issues!$C:$C = E$1))</f>
        <v>1</v>
      </c>
      <c r="F12" s="6">
        <f>SUMPRODUCT((Issues!$A:$A = $A12) * (Issues!$B:$B = $B12) * (Issues!$C:$C = F$1))</f>
        <v>0</v>
      </c>
      <c r="G12" s="6">
        <f>SUMPRODUCT((Issues!$A:$A = $A12) * (Issues!$B:$B = $B12) * (Issues!$C:$C = G$1))</f>
        <v>0</v>
      </c>
      <c r="H12" s="6">
        <f>SUMPRODUCT((Issues!$A:$A = $A12) * (Issues!$B:$B = $B12) * (Issues!$C:$C = H$1))</f>
        <v>1</v>
      </c>
      <c r="I12" s="7">
        <v>13</v>
      </c>
    </row>
    <row r="13" spans="1:9" x14ac:dyDescent="0.25">
      <c r="A13" s="12" t="s">
        <v>12</v>
      </c>
      <c r="B13" s="13">
        <v>4</v>
      </c>
      <c r="C13" s="14">
        <f>SUMPRODUCT((Issues!$A:$A = $A13) * (Issues!$B:$B = $B13) * (Issues!$C:$C = C$1))</f>
        <v>1</v>
      </c>
      <c r="D13" s="14">
        <f>SUMPRODUCT((Issues!$A:$A = $A13) * (Issues!$B:$B = $B13) * (Issues!$C:$C = D$1))</f>
        <v>0</v>
      </c>
      <c r="E13" s="14">
        <f>SUMPRODUCT((Issues!$A:$A = $A13) * (Issues!$B:$B = $B13) * (Issues!$C:$C = E$1))</f>
        <v>0</v>
      </c>
      <c r="F13" s="14">
        <f>SUMPRODUCT((Issues!$A:$A = $A13) * (Issues!$B:$B = $B13) * (Issues!$C:$C = F$1))</f>
        <v>1</v>
      </c>
      <c r="G13" s="14">
        <f>SUMPRODUCT((Issues!$A:$A = $A13) * (Issues!$B:$B = $B13) * (Issues!$C:$C = G$1))</f>
        <v>0</v>
      </c>
      <c r="H13" s="14">
        <f>SUMPRODUCT((Issues!$A:$A = $A13) * (Issues!$B:$B = $B13) * (Issues!$C:$C = H$1))</f>
        <v>0</v>
      </c>
      <c r="I13" s="15">
        <v>8</v>
      </c>
    </row>
    <row r="14" spans="1:9" x14ac:dyDescent="0.25">
      <c r="A14" s="4" t="s">
        <v>13</v>
      </c>
      <c r="B14" s="5">
        <v>1</v>
      </c>
      <c r="C14" s="6">
        <f>SUMPRODUCT((Issues!$A:$A = $A14) * (Issues!$B:$B = $B14) * (Issues!$C:$C = C$1))</f>
        <v>2</v>
      </c>
      <c r="D14" s="6">
        <f>SUMPRODUCT((Issues!$A:$A = $A14) * (Issues!$B:$B = $B14) * (Issues!$C:$C = D$1))</f>
        <v>0</v>
      </c>
      <c r="E14" s="6">
        <f>SUMPRODUCT((Issues!$A:$A = $A14) * (Issues!$B:$B = $B14) * (Issues!$C:$C = E$1))</f>
        <v>1</v>
      </c>
      <c r="F14" s="6">
        <f>SUMPRODUCT((Issues!$A:$A = $A14) * (Issues!$B:$B = $B14) * (Issues!$C:$C = F$1))</f>
        <v>4</v>
      </c>
      <c r="G14" s="6">
        <f>SUMPRODUCT((Issues!$A:$A = $A14) * (Issues!$B:$B = $B14) * (Issues!$C:$C = G$1))</f>
        <v>0</v>
      </c>
      <c r="H14" s="6">
        <f>SUMPRODUCT((Issues!$A:$A = $A14) * (Issues!$B:$B = $B14) * (Issues!$C:$C = H$1))</f>
        <v>1</v>
      </c>
      <c r="I14" s="7">
        <v>10</v>
      </c>
    </row>
    <row r="15" spans="1:9" x14ac:dyDescent="0.25">
      <c r="A15" s="4" t="s">
        <v>13</v>
      </c>
      <c r="B15" s="5">
        <v>3</v>
      </c>
      <c r="C15" s="6">
        <f>SUMPRODUCT((Issues!$A:$A = $A15) * (Issues!$B:$B = $B15) * (Issues!$C:$C = C$1))</f>
        <v>1</v>
      </c>
      <c r="D15" s="6">
        <f>SUMPRODUCT((Issues!$A:$A = $A15) * (Issues!$B:$B = $B15) * (Issues!$C:$C = D$1))</f>
        <v>0</v>
      </c>
      <c r="E15" s="6">
        <f>SUMPRODUCT((Issues!$A:$A = $A15) * (Issues!$B:$B = $B15) * (Issues!$C:$C = E$1))</f>
        <v>2</v>
      </c>
      <c r="F15" s="6">
        <f>SUMPRODUCT((Issues!$A:$A = $A15) * (Issues!$B:$B = $B15) * (Issues!$C:$C = F$1))</f>
        <v>1</v>
      </c>
      <c r="G15" s="6">
        <f>SUMPRODUCT((Issues!$A:$A = $A15) * (Issues!$B:$B = $B15) * (Issues!$C:$C = G$1))</f>
        <v>1</v>
      </c>
      <c r="H15" s="6">
        <f>SUMPRODUCT((Issues!$A:$A = $A15) * (Issues!$B:$B = $B15) * (Issues!$C:$C = H$1))</f>
        <v>1</v>
      </c>
      <c r="I15" s="7">
        <v>23</v>
      </c>
    </row>
    <row r="16" spans="1:9" x14ac:dyDescent="0.25">
      <c r="A16" s="4" t="s">
        <v>13</v>
      </c>
      <c r="B16" s="5">
        <v>4</v>
      </c>
      <c r="C16" s="6">
        <f>SUMPRODUCT((Issues!$A:$A = $A16) * (Issues!$B:$B = $B16) * (Issues!$C:$C = C$1))</f>
        <v>1</v>
      </c>
      <c r="D16" s="6">
        <f>SUMPRODUCT((Issues!$A:$A = $A16) * (Issues!$B:$B = $B16) * (Issues!$C:$C = D$1))</f>
        <v>0</v>
      </c>
      <c r="E16" s="6">
        <f>SUMPRODUCT((Issues!$A:$A = $A16) * (Issues!$B:$B = $B16) * (Issues!$C:$C = E$1))</f>
        <v>0</v>
      </c>
      <c r="F16" s="6">
        <f>SUMPRODUCT((Issues!$A:$A = $A16) * (Issues!$B:$B = $B16) * (Issues!$C:$C = F$1))</f>
        <v>1</v>
      </c>
      <c r="G16" s="6">
        <f>SUMPRODUCT((Issues!$A:$A = $A16) * (Issues!$B:$B = $B16) * (Issues!$C:$C = G$1))</f>
        <v>2</v>
      </c>
      <c r="H16" s="6">
        <f>SUMPRODUCT((Issues!$A:$A = $A16) * (Issues!$B:$B = $B16) * (Issues!$C:$C = H$1))</f>
        <v>0</v>
      </c>
      <c r="I16" s="7">
        <v>9</v>
      </c>
    </row>
    <row r="17" spans="1:9" x14ac:dyDescent="0.25">
      <c r="A17" s="12" t="s">
        <v>13</v>
      </c>
      <c r="B17" s="13">
        <v>2</v>
      </c>
      <c r="C17" s="14">
        <f>SUMPRODUCT((Issues!$A:$A = $A17) * (Issues!$B:$B = $B17) * (Issues!$C:$C = C$1))</f>
        <v>1</v>
      </c>
      <c r="D17" s="14">
        <f>SUMPRODUCT((Issues!$A:$A = $A17) * (Issues!$B:$B = $B17) * (Issues!$C:$C = D$1))</f>
        <v>0</v>
      </c>
      <c r="E17" s="14">
        <f>SUMPRODUCT((Issues!$A:$A = $A17) * (Issues!$B:$B = $B17) * (Issues!$C:$C = E$1))</f>
        <v>0</v>
      </c>
      <c r="F17" s="14">
        <f>SUMPRODUCT((Issues!$A:$A = $A17) * (Issues!$B:$B = $B17) * (Issues!$C:$C = F$1))</f>
        <v>1</v>
      </c>
      <c r="G17" s="14">
        <f>SUMPRODUCT((Issues!$A:$A = $A17) * (Issues!$B:$B = $B17) * (Issues!$C:$C = G$1))</f>
        <v>0</v>
      </c>
      <c r="H17" s="14">
        <f>SUMPRODUCT((Issues!$A:$A = $A17) * (Issues!$B:$B = $B17) * (Issues!$C:$C = H$1))</f>
        <v>1</v>
      </c>
      <c r="I17" s="15">
        <v>4</v>
      </c>
    </row>
    <row r="18" spans="1:9" x14ac:dyDescent="0.25">
      <c r="A18" s="4" t="s">
        <v>14</v>
      </c>
      <c r="B18" s="5">
        <v>2</v>
      </c>
      <c r="C18" s="6">
        <f>SUMPRODUCT((Issues!$A:$A = $A18) * (Issues!$B:$B = $B18) * (Issues!$C:$C = C$1))</f>
        <v>1</v>
      </c>
      <c r="D18" s="6">
        <f>SUMPRODUCT((Issues!$A:$A = $A18) * (Issues!$B:$B = $B18) * (Issues!$C:$C = D$1))</f>
        <v>0</v>
      </c>
      <c r="E18" s="6">
        <f>SUMPRODUCT((Issues!$A:$A = $A18) * (Issues!$B:$B = $B18) * (Issues!$C:$C = E$1))</f>
        <v>0</v>
      </c>
      <c r="F18" s="6">
        <f>SUMPRODUCT((Issues!$A:$A = $A18) * (Issues!$B:$B = $B18) * (Issues!$C:$C = F$1))</f>
        <v>1</v>
      </c>
      <c r="G18" s="6">
        <f>SUMPRODUCT((Issues!$A:$A = $A18) * (Issues!$B:$B = $B18) * (Issues!$C:$C = G$1))</f>
        <v>0</v>
      </c>
      <c r="H18" s="6">
        <f>SUMPRODUCT((Issues!$A:$A = $A18) * (Issues!$B:$B = $B18) * (Issues!$C:$C = H$1))</f>
        <v>0</v>
      </c>
      <c r="I18" s="7">
        <v>8</v>
      </c>
    </row>
    <row r="19" spans="1:9" x14ac:dyDescent="0.25">
      <c r="A19" s="4" t="s">
        <v>14</v>
      </c>
      <c r="B19" s="5">
        <v>4</v>
      </c>
      <c r="C19" s="6">
        <f>SUMPRODUCT((Issues!$A:$A = $A19) * (Issues!$B:$B = $B19) * (Issues!$C:$C = C$1))</f>
        <v>1</v>
      </c>
      <c r="D19" s="6">
        <f>SUMPRODUCT((Issues!$A:$A = $A19) * (Issues!$B:$B = $B19) * (Issues!$C:$C = D$1))</f>
        <v>0</v>
      </c>
      <c r="E19" s="6">
        <f>SUMPRODUCT((Issues!$A:$A = $A19) * (Issues!$B:$B = $B19) * (Issues!$C:$C = E$1))</f>
        <v>0</v>
      </c>
      <c r="F19" s="6">
        <f>SUMPRODUCT((Issues!$A:$A = $A19) * (Issues!$B:$B = $B19) * (Issues!$C:$C = F$1))</f>
        <v>1</v>
      </c>
      <c r="G19" s="6">
        <f>SUMPRODUCT((Issues!$A:$A = $A19) * (Issues!$B:$B = $B19) * (Issues!$C:$C = G$1))</f>
        <v>0</v>
      </c>
      <c r="H19" s="6">
        <f>SUMPRODUCT((Issues!$A:$A = $A19) * (Issues!$B:$B = $B19) * (Issues!$C:$C = H$1))</f>
        <v>0</v>
      </c>
      <c r="I19" s="7">
        <v>11</v>
      </c>
    </row>
    <row r="20" spans="1:9" x14ac:dyDescent="0.25">
      <c r="A20" s="4" t="s">
        <v>14</v>
      </c>
      <c r="B20" s="5">
        <v>1</v>
      </c>
      <c r="C20" s="6">
        <f>SUMPRODUCT((Issues!$A:$A = $A20) * (Issues!$B:$B = $B20) * (Issues!$C:$C = C$1))</f>
        <v>0</v>
      </c>
      <c r="D20" s="6">
        <f>SUMPRODUCT((Issues!$A:$A = $A20) * (Issues!$B:$B = $B20) * (Issues!$C:$C = D$1))</f>
        <v>0</v>
      </c>
      <c r="E20" s="6">
        <f>SUMPRODUCT((Issues!$A:$A = $A20) * (Issues!$B:$B = $B20) * (Issues!$C:$C = E$1))</f>
        <v>1</v>
      </c>
      <c r="F20" s="6">
        <f>SUMPRODUCT((Issues!$A:$A = $A20) * (Issues!$B:$B = $B20) * (Issues!$C:$C = F$1))</f>
        <v>0</v>
      </c>
      <c r="G20" s="6">
        <f>SUMPRODUCT((Issues!$A:$A = $A20) * (Issues!$B:$B = $B20) * (Issues!$C:$C = G$1))</f>
        <v>1</v>
      </c>
      <c r="H20" s="6">
        <f>SUMPRODUCT((Issues!$A:$A = $A20) * (Issues!$B:$B = $B20) * (Issues!$C:$C = H$1))</f>
        <v>0</v>
      </c>
      <c r="I20" s="7">
        <v>10</v>
      </c>
    </row>
    <row r="21" spans="1:9" x14ac:dyDescent="0.25">
      <c r="A21" s="12" t="s">
        <v>14</v>
      </c>
      <c r="B21" s="13">
        <v>3</v>
      </c>
      <c r="C21" s="14">
        <f>SUMPRODUCT((Issues!$A:$A = $A21) * (Issues!$B:$B = $B21) * (Issues!$C:$C = C$1))</f>
        <v>0</v>
      </c>
      <c r="D21" s="14">
        <f>SUMPRODUCT((Issues!$A:$A = $A21) * (Issues!$B:$B = $B21) * (Issues!$C:$C = D$1))</f>
        <v>0</v>
      </c>
      <c r="E21" s="14">
        <f>SUMPRODUCT((Issues!$A:$A = $A21) * (Issues!$B:$B = $B21) * (Issues!$C:$C = E$1))</f>
        <v>0</v>
      </c>
      <c r="F21" s="14">
        <f>SUMPRODUCT((Issues!$A:$A = $A21) * (Issues!$B:$B = $B21) * (Issues!$C:$C = F$1))</f>
        <v>0</v>
      </c>
      <c r="G21" s="14">
        <f>SUMPRODUCT((Issues!$A:$A = $A21) * (Issues!$B:$B = $B21) * (Issues!$C:$C = G$1))</f>
        <v>1</v>
      </c>
      <c r="H21" s="14">
        <f>SUMPRODUCT((Issues!$A:$A = $A21) * (Issues!$B:$B = $B21) * (Issues!$C:$C = H$1))</f>
        <v>0</v>
      </c>
      <c r="I21" s="15">
        <v>7</v>
      </c>
    </row>
    <row r="22" spans="1:9" x14ac:dyDescent="0.25">
      <c r="A22" s="4" t="s">
        <v>15</v>
      </c>
      <c r="B22" s="5">
        <v>2</v>
      </c>
      <c r="C22" s="6">
        <f>SUMPRODUCT((Issues!$A:$A = $A22) * (Issues!$B:$B = $B22) * (Issues!$C:$C = C$1))</f>
        <v>1</v>
      </c>
      <c r="D22" s="6">
        <f>SUMPRODUCT((Issues!$A:$A = $A22) * (Issues!$B:$B = $B22) * (Issues!$C:$C = D$1))</f>
        <v>0</v>
      </c>
      <c r="E22" s="6">
        <f>SUMPRODUCT((Issues!$A:$A = $A22) * (Issues!$B:$B = $B22) * (Issues!$C:$C = E$1))</f>
        <v>1</v>
      </c>
      <c r="F22" s="6">
        <f>SUMPRODUCT((Issues!$A:$A = $A22) * (Issues!$B:$B = $B22) * (Issues!$C:$C = F$1))</f>
        <v>1</v>
      </c>
      <c r="G22" s="6">
        <f>SUMPRODUCT((Issues!$A:$A = $A22) * (Issues!$B:$B = $B22) * (Issues!$C:$C = G$1))</f>
        <v>1</v>
      </c>
      <c r="H22" s="6">
        <f>SUMPRODUCT((Issues!$A:$A = $A22) * (Issues!$B:$B = $B22) * (Issues!$C:$C = H$1))</f>
        <v>1</v>
      </c>
      <c r="I22" s="7">
        <v>9</v>
      </c>
    </row>
    <row r="23" spans="1:9" x14ac:dyDescent="0.25">
      <c r="A23" s="4" t="s">
        <v>15</v>
      </c>
      <c r="B23" s="5">
        <v>4</v>
      </c>
      <c r="C23" s="6">
        <f>SUMPRODUCT((Issues!$A:$A = $A23) * (Issues!$B:$B = $B23) * (Issues!$C:$C = C$1))</f>
        <v>1</v>
      </c>
      <c r="D23" s="6">
        <f>SUMPRODUCT((Issues!$A:$A = $A23) * (Issues!$B:$B = $B23) * (Issues!$C:$C = D$1))</f>
        <v>0</v>
      </c>
      <c r="E23" s="6">
        <f>SUMPRODUCT((Issues!$A:$A = $A23) * (Issues!$B:$B = $B23) * (Issues!$C:$C = E$1))</f>
        <v>0</v>
      </c>
      <c r="F23" s="6">
        <f>SUMPRODUCT((Issues!$A:$A = $A23) * (Issues!$B:$B = $B23) * (Issues!$C:$C = F$1))</f>
        <v>1</v>
      </c>
      <c r="G23" s="6">
        <f>SUMPRODUCT((Issues!$A:$A = $A23) * (Issues!$B:$B = $B23) * (Issues!$C:$C = G$1))</f>
        <v>2</v>
      </c>
      <c r="H23" s="6">
        <f>SUMPRODUCT((Issues!$A:$A = $A23) * (Issues!$B:$B = $B23) * (Issues!$C:$C = H$1))</f>
        <v>0</v>
      </c>
      <c r="I23" s="7">
        <v>6</v>
      </c>
    </row>
    <row r="24" spans="1:9" x14ac:dyDescent="0.25">
      <c r="A24" s="4" t="s">
        <v>15</v>
      </c>
      <c r="B24" s="5">
        <v>3</v>
      </c>
      <c r="C24" s="6">
        <f>SUMPRODUCT((Issues!$A:$A = $A24) * (Issues!$B:$B = $B24) * (Issues!$C:$C = C$1))</f>
        <v>1</v>
      </c>
      <c r="D24" s="6">
        <f>SUMPRODUCT((Issues!$A:$A = $A24) * (Issues!$B:$B = $B24) * (Issues!$C:$C = D$1))</f>
        <v>0</v>
      </c>
      <c r="E24" s="6">
        <f>SUMPRODUCT((Issues!$A:$A = $A24) * (Issues!$B:$B = $B24) * (Issues!$C:$C = E$1))</f>
        <v>0</v>
      </c>
      <c r="F24" s="6">
        <f>SUMPRODUCT((Issues!$A:$A = $A24) * (Issues!$B:$B = $B24) * (Issues!$C:$C = F$1))</f>
        <v>1</v>
      </c>
      <c r="G24" s="6">
        <f>SUMPRODUCT((Issues!$A:$A = $A24) * (Issues!$B:$B = $B24) * (Issues!$C:$C = G$1))</f>
        <v>1</v>
      </c>
      <c r="H24" s="6">
        <f>SUMPRODUCT((Issues!$A:$A = $A24) * (Issues!$B:$B = $B24) * (Issues!$C:$C = H$1))</f>
        <v>0</v>
      </c>
      <c r="I24" s="7">
        <v>3</v>
      </c>
    </row>
    <row r="25" spans="1:9" x14ac:dyDescent="0.25">
      <c r="A25" s="8" t="s">
        <v>15</v>
      </c>
      <c r="B25" s="9">
        <v>1</v>
      </c>
      <c r="C25" s="10">
        <f>SUMPRODUCT((Issues!$A:$A = $A25) * (Issues!$B:$B = $B25) * (Issues!$C:$C = C$1))</f>
        <v>1</v>
      </c>
      <c r="D25" s="10">
        <f>SUMPRODUCT((Issues!$A:$A = $A25) * (Issues!$B:$B = $B25) * (Issues!$C:$C = D$1))</f>
        <v>0</v>
      </c>
      <c r="E25" s="10">
        <f>SUMPRODUCT((Issues!$A:$A = $A25) * (Issues!$B:$B = $B25) * (Issues!$C:$C = E$1))</f>
        <v>0</v>
      </c>
      <c r="F25" s="10">
        <f>SUMPRODUCT((Issues!$A:$A = $A25) * (Issues!$B:$B = $B25) * (Issues!$C:$C = F$1))</f>
        <v>1</v>
      </c>
      <c r="G25" s="10">
        <f>SUMPRODUCT((Issues!$A:$A = $A25) * (Issues!$B:$B = $B25) * (Issues!$C:$C = G$1))</f>
        <v>0</v>
      </c>
      <c r="H25" s="10">
        <f>SUMPRODUCT((Issues!$A:$A = $A25) * (Issues!$B:$B = $B25) * (Issues!$C:$C = H$1))</f>
        <v>0</v>
      </c>
      <c r="I25" s="11">
        <v>3</v>
      </c>
    </row>
    <row r="26" spans="1:9" x14ac:dyDescent="0.25">
      <c r="A26" s="4" t="s">
        <v>16</v>
      </c>
      <c r="B26" s="5">
        <v>4</v>
      </c>
      <c r="C26" s="6">
        <f>SUMPRODUCT((Issues!$A:$A = $A26) * (Issues!$B:$B = $B26) * (Issues!$C:$C = C$1))</f>
        <v>2</v>
      </c>
      <c r="D26" s="6">
        <f>SUMPRODUCT((Issues!$A:$A = $A26) * (Issues!$B:$B = $B26) * (Issues!$C:$C = D$1))</f>
        <v>0</v>
      </c>
      <c r="E26" s="6">
        <f>SUMPRODUCT((Issues!$A:$A = $A26) * (Issues!$B:$B = $B26) * (Issues!$C:$C = E$1))</f>
        <v>1</v>
      </c>
      <c r="F26" s="6">
        <f>SUMPRODUCT((Issues!$A:$A = $A26) * (Issues!$B:$B = $B26) * (Issues!$C:$C = F$1))</f>
        <v>2</v>
      </c>
      <c r="G26" s="6">
        <f>SUMPRODUCT((Issues!$A:$A = $A26) * (Issues!$B:$B = $B26) * (Issues!$C:$C = G$1))</f>
        <v>0</v>
      </c>
      <c r="H26" s="6">
        <f>SUMPRODUCT((Issues!$A:$A = $A26) * (Issues!$B:$B = $B26) * (Issues!$C:$C = H$1))</f>
        <v>1</v>
      </c>
      <c r="I26" s="7">
        <v>5</v>
      </c>
    </row>
    <row r="27" spans="1:9" x14ac:dyDescent="0.25">
      <c r="A27" s="4" t="s">
        <v>16</v>
      </c>
      <c r="B27" s="5">
        <v>2</v>
      </c>
      <c r="C27" s="6">
        <f>SUMPRODUCT((Issues!$A:$A = $A27) * (Issues!$B:$B = $B27) * (Issues!$C:$C = C$1))</f>
        <v>1</v>
      </c>
      <c r="D27" s="6">
        <f>SUMPRODUCT((Issues!$A:$A = $A27) * (Issues!$B:$B = $B27) * (Issues!$C:$C = D$1))</f>
        <v>0</v>
      </c>
      <c r="E27" s="6">
        <f>SUMPRODUCT((Issues!$A:$A = $A27) * (Issues!$B:$B = $B27) * (Issues!$C:$C = E$1))</f>
        <v>2</v>
      </c>
      <c r="F27" s="6">
        <f>SUMPRODUCT((Issues!$A:$A = $A27) * (Issues!$B:$B = $B27) * (Issues!$C:$C = F$1))</f>
        <v>1</v>
      </c>
      <c r="G27" s="6">
        <f>SUMPRODUCT((Issues!$A:$A = $A27) * (Issues!$B:$B = $B27) * (Issues!$C:$C = G$1))</f>
        <v>0</v>
      </c>
      <c r="H27" s="6">
        <f>SUMPRODUCT((Issues!$A:$A = $A27) * (Issues!$B:$B = $B27) * (Issues!$C:$C = H$1))</f>
        <v>2</v>
      </c>
      <c r="I27" s="7">
        <v>7</v>
      </c>
    </row>
    <row r="28" spans="1:9" x14ac:dyDescent="0.25">
      <c r="A28" s="4" t="s">
        <v>16</v>
      </c>
      <c r="B28" s="5">
        <v>3</v>
      </c>
      <c r="C28" s="6">
        <f>SUMPRODUCT((Issues!$A:$A = $A28) * (Issues!$B:$B = $B28) * (Issues!$C:$C = C$1))</f>
        <v>3</v>
      </c>
      <c r="D28" s="6">
        <f>SUMPRODUCT((Issues!$A:$A = $A28) * (Issues!$B:$B = $B28) * (Issues!$C:$C = D$1))</f>
        <v>1</v>
      </c>
      <c r="E28" s="6">
        <f>SUMPRODUCT((Issues!$A:$A = $A28) * (Issues!$B:$B = $B28) * (Issues!$C:$C = E$1))</f>
        <v>4</v>
      </c>
      <c r="F28" s="6">
        <f>SUMPRODUCT((Issues!$A:$A = $A28) * (Issues!$B:$B = $B28) * (Issues!$C:$C = F$1))</f>
        <v>2</v>
      </c>
      <c r="G28" s="6">
        <f>SUMPRODUCT((Issues!$A:$A = $A28) * (Issues!$B:$B = $B28) * (Issues!$C:$C = G$1))</f>
        <v>0</v>
      </c>
      <c r="H28" s="6">
        <f>SUMPRODUCT((Issues!$A:$A = $A28) * (Issues!$B:$B = $B28) * (Issues!$C:$C = H$1))</f>
        <v>3</v>
      </c>
      <c r="I28" s="7">
        <v>9</v>
      </c>
    </row>
    <row r="29" spans="1:9" x14ac:dyDescent="0.25">
      <c r="A29" s="12" t="s">
        <v>16</v>
      </c>
      <c r="B29" s="13">
        <v>1</v>
      </c>
      <c r="C29" s="14">
        <f>SUMPRODUCT((Issues!$A:$A = $A29) * (Issues!$B:$B = $B29) * (Issues!$C:$C = C$1))</f>
        <v>0</v>
      </c>
      <c r="D29" s="14">
        <f>SUMPRODUCT((Issues!$A:$A = $A29) * (Issues!$B:$B = $B29) * (Issues!$C:$C = D$1))</f>
        <v>0</v>
      </c>
      <c r="E29" s="14">
        <f>SUMPRODUCT((Issues!$A:$A = $A29) * (Issues!$B:$B = $B29) * (Issues!$C:$C = E$1))</f>
        <v>0</v>
      </c>
      <c r="F29" s="14">
        <f>SUMPRODUCT((Issues!$A:$A = $A29) * (Issues!$B:$B = $B29) * (Issues!$C:$C = F$1))</f>
        <v>0</v>
      </c>
      <c r="G29" s="14">
        <f>SUMPRODUCT((Issues!$A:$A = $A29) * (Issues!$B:$B = $B29) * (Issues!$C:$C = G$1))</f>
        <v>0</v>
      </c>
      <c r="H29" s="14">
        <f>SUMPRODUCT((Issues!$A:$A = $A29) * (Issues!$B:$B = $B29) * (Issues!$C:$C = H$1))</f>
        <v>0</v>
      </c>
      <c r="I29" s="15">
        <v>3</v>
      </c>
    </row>
    <row r="30" spans="1:9" x14ac:dyDescent="0.25">
      <c r="A30" s="4" t="s">
        <v>17</v>
      </c>
      <c r="B30" s="5">
        <v>3</v>
      </c>
      <c r="C30" s="6">
        <f>SUMPRODUCT((Issues!$A:$A = $A30) * (Issues!$B:$B = $B30) * (Issues!$C:$C = C$1))</f>
        <v>1</v>
      </c>
      <c r="D30" s="6">
        <f>SUMPRODUCT((Issues!$A:$A = $A30) * (Issues!$B:$B = $B30) * (Issues!$C:$C = D$1))</f>
        <v>0</v>
      </c>
      <c r="E30" s="6">
        <f>SUMPRODUCT((Issues!$A:$A = $A30) * (Issues!$B:$B = $B30) * (Issues!$C:$C = E$1))</f>
        <v>1</v>
      </c>
      <c r="F30" s="6">
        <f>SUMPRODUCT((Issues!$A:$A = $A30) * (Issues!$B:$B = $B30) * (Issues!$C:$C = F$1))</f>
        <v>1</v>
      </c>
      <c r="G30" s="6">
        <f>SUMPRODUCT((Issues!$A:$A = $A30) * (Issues!$B:$B = $B30) * (Issues!$C:$C = G$1))</f>
        <v>1</v>
      </c>
      <c r="H30" s="6">
        <f>SUMPRODUCT((Issues!$A:$A = $A30) * (Issues!$B:$B = $B30) * (Issues!$C:$C = H$1))</f>
        <v>1</v>
      </c>
      <c r="I30" s="7">
        <v>6</v>
      </c>
    </row>
    <row r="31" spans="1:9" x14ac:dyDescent="0.25">
      <c r="A31" s="4" t="s">
        <v>17</v>
      </c>
      <c r="B31" s="5">
        <v>2</v>
      </c>
      <c r="C31" s="6">
        <f>SUMPRODUCT((Issues!$A:$A = $A31) * (Issues!$B:$B = $B31) * (Issues!$C:$C = C$1))</f>
        <v>0</v>
      </c>
      <c r="D31" s="6">
        <f>SUMPRODUCT((Issues!$A:$A = $A31) * (Issues!$B:$B = $B31) * (Issues!$C:$C = D$1))</f>
        <v>0</v>
      </c>
      <c r="E31" s="6">
        <f>SUMPRODUCT((Issues!$A:$A = $A31) * (Issues!$B:$B = $B31) * (Issues!$C:$C = E$1))</f>
        <v>0</v>
      </c>
      <c r="F31" s="6">
        <f>SUMPRODUCT((Issues!$A:$A = $A31) * (Issues!$B:$B = $B31) * (Issues!$C:$C = F$1))</f>
        <v>0</v>
      </c>
      <c r="G31" s="6">
        <f>SUMPRODUCT((Issues!$A:$A = $A31) * (Issues!$B:$B = $B31) * (Issues!$C:$C = G$1))</f>
        <v>0</v>
      </c>
      <c r="H31" s="6">
        <f>SUMPRODUCT((Issues!$A:$A = $A31) * (Issues!$B:$B = $B31) * (Issues!$C:$C = H$1))</f>
        <v>0</v>
      </c>
      <c r="I31" s="7">
        <v>6</v>
      </c>
    </row>
    <row r="32" spans="1:9" x14ac:dyDescent="0.25">
      <c r="A32" s="4" t="s">
        <v>17</v>
      </c>
      <c r="B32" s="5">
        <v>1</v>
      </c>
      <c r="C32" s="6">
        <f>SUMPRODUCT((Issues!$A:$A = $A32) * (Issues!$B:$B = $B32) * (Issues!$C:$C = C$1))</f>
        <v>0</v>
      </c>
      <c r="D32" s="6">
        <f>SUMPRODUCT((Issues!$A:$A = $A32) * (Issues!$B:$B = $B32) * (Issues!$C:$C = D$1))</f>
        <v>1</v>
      </c>
      <c r="E32" s="6">
        <f>SUMPRODUCT((Issues!$A:$A = $A32) * (Issues!$B:$B = $B32) * (Issues!$C:$C = E$1))</f>
        <v>1</v>
      </c>
      <c r="F32" s="6">
        <f>SUMPRODUCT((Issues!$A:$A = $A32) * (Issues!$B:$B = $B32) * (Issues!$C:$C = F$1))</f>
        <v>0</v>
      </c>
      <c r="G32" s="6">
        <f>SUMPRODUCT((Issues!$A:$A = $A32) * (Issues!$B:$B = $B32) * (Issues!$C:$C = G$1))</f>
        <v>0</v>
      </c>
      <c r="H32" s="6">
        <f>SUMPRODUCT((Issues!$A:$A = $A32) * (Issues!$B:$B = $B32) * (Issues!$C:$C = H$1))</f>
        <v>1</v>
      </c>
      <c r="I32" s="7">
        <v>5</v>
      </c>
    </row>
    <row r="33" spans="1:9" x14ac:dyDescent="0.25">
      <c r="A33" s="8" t="s">
        <v>17</v>
      </c>
      <c r="B33" s="9">
        <v>4</v>
      </c>
      <c r="C33" s="10">
        <f>SUMPRODUCT((Issues!$A:$A = $A33) * (Issues!$B:$B = $B33) * (Issues!$C:$C = C$1))</f>
        <v>0</v>
      </c>
      <c r="D33" s="10">
        <f>SUMPRODUCT((Issues!$A:$A = $A33) * (Issues!$B:$B = $B33) * (Issues!$C:$C = D$1))</f>
        <v>0</v>
      </c>
      <c r="E33" s="10">
        <f>SUMPRODUCT((Issues!$A:$A = $A33) * (Issues!$B:$B = $B33) * (Issues!$C:$C = E$1))</f>
        <v>0</v>
      </c>
      <c r="F33" s="10">
        <f>SUMPRODUCT((Issues!$A:$A = $A33) * (Issues!$B:$B = $B33) * (Issues!$C:$C = F$1))</f>
        <v>0</v>
      </c>
      <c r="G33" s="10">
        <f>SUMPRODUCT((Issues!$A:$A = $A33) * (Issues!$B:$B = $B33) * (Issues!$C:$C = G$1))</f>
        <v>1</v>
      </c>
      <c r="H33" s="10">
        <f>SUMPRODUCT((Issues!$A:$A = $A33) * (Issues!$B:$B = $B33) * (Issues!$C:$C = H$1))</f>
        <v>0</v>
      </c>
      <c r="I33" s="11">
        <v>5</v>
      </c>
    </row>
    <row r="34" spans="1:9" x14ac:dyDescent="0.25">
      <c r="A34" s="4" t="s">
        <v>18</v>
      </c>
      <c r="B34" s="5">
        <v>4</v>
      </c>
      <c r="C34" s="6">
        <f>SUMPRODUCT((Issues!$A:$A = $A34) * (Issues!$B:$B = $B34) * (Issues!$C:$C = C$1))</f>
        <v>2</v>
      </c>
      <c r="D34" s="6">
        <f>SUMPRODUCT((Issues!$A:$A = $A34) * (Issues!$B:$B = $B34) * (Issues!$C:$C = D$1))</f>
        <v>0</v>
      </c>
      <c r="E34" s="6">
        <f>SUMPRODUCT((Issues!$A:$A = $A34) * (Issues!$B:$B = $B34) * (Issues!$C:$C = E$1))</f>
        <v>0</v>
      </c>
      <c r="F34" s="6">
        <f>SUMPRODUCT((Issues!$A:$A = $A34) * (Issues!$B:$B = $B34) * (Issues!$C:$C = F$1))</f>
        <v>2</v>
      </c>
      <c r="G34" s="6">
        <f>SUMPRODUCT((Issues!$A:$A = $A34) * (Issues!$B:$B = $B34) * (Issues!$C:$C = G$1))</f>
        <v>0</v>
      </c>
      <c r="H34" s="6">
        <f>SUMPRODUCT((Issues!$A:$A = $A34) * (Issues!$B:$B = $B34) * (Issues!$C:$C = H$1))</f>
        <v>0</v>
      </c>
      <c r="I34" s="7">
        <v>14</v>
      </c>
    </row>
    <row r="35" spans="1:9" x14ac:dyDescent="0.25">
      <c r="A35" s="4" t="s">
        <v>18</v>
      </c>
      <c r="B35" s="5">
        <v>2</v>
      </c>
      <c r="C35" s="6">
        <f>SUMPRODUCT((Issues!$A:$A = $A35) * (Issues!$B:$B = $B35) * (Issues!$C:$C = C$1))</f>
        <v>0</v>
      </c>
      <c r="D35" s="6">
        <f>SUMPRODUCT((Issues!$A:$A = $A35) * (Issues!$B:$B = $B35) * (Issues!$C:$C = D$1))</f>
        <v>0</v>
      </c>
      <c r="E35" s="6">
        <f>SUMPRODUCT((Issues!$A:$A = $A35) * (Issues!$B:$B = $B35) * (Issues!$C:$C = E$1))</f>
        <v>1</v>
      </c>
      <c r="F35" s="6">
        <f>SUMPRODUCT((Issues!$A:$A = $A35) * (Issues!$B:$B = $B35) * (Issues!$C:$C = F$1))</f>
        <v>0</v>
      </c>
      <c r="G35" s="6">
        <f>SUMPRODUCT((Issues!$A:$A = $A35) * (Issues!$B:$B = $B35) * (Issues!$C:$C = G$1))</f>
        <v>0</v>
      </c>
      <c r="H35" s="6">
        <f>SUMPRODUCT((Issues!$A:$A = $A35) * (Issues!$B:$B = $B35) * (Issues!$C:$C = H$1))</f>
        <v>1</v>
      </c>
      <c r="I35" s="7">
        <v>10</v>
      </c>
    </row>
    <row r="36" spans="1:9" x14ac:dyDescent="0.25">
      <c r="A36" s="4" t="s">
        <v>18</v>
      </c>
      <c r="B36" s="5">
        <v>1</v>
      </c>
      <c r="C36" s="6">
        <f>SUMPRODUCT((Issues!$A:$A = $A36) * (Issues!$B:$B = $B36) * (Issues!$C:$C = C$1))</f>
        <v>0</v>
      </c>
      <c r="D36" s="6">
        <f>SUMPRODUCT((Issues!$A:$A = $A36) * (Issues!$B:$B = $B36) * (Issues!$C:$C = D$1))</f>
        <v>1</v>
      </c>
      <c r="E36" s="6">
        <f>SUMPRODUCT((Issues!$A:$A = $A36) * (Issues!$B:$B = $B36) * (Issues!$C:$C = E$1))</f>
        <v>1</v>
      </c>
      <c r="F36" s="6">
        <f>SUMPRODUCT((Issues!$A:$A = $A36) * (Issues!$B:$B = $B36) * (Issues!$C:$C = F$1))</f>
        <v>1</v>
      </c>
      <c r="G36" s="6">
        <f>SUMPRODUCT((Issues!$A:$A = $A36) * (Issues!$B:$B = $B36) * (Issues!$C:$C = G$1))</f>
        <v>0</v>
      </c>
      <c r="H36" s="6">
        <f>SUMPRODUCT((Issues!$A:$A = $A36) * (Issues!$B:$B = $B36) * (Issues!$C:$C = H$1))</f>
        <v>3</v>
      </c>
      <c r="I36" s="7">
        <v>11</v>
      </c>
    </row>
    <row r="37" spans="1:9" x14ac:dyDescent="0.25">
      <c r="A37" s="8" t="s">
        <v>18</v>
      </c>
      <c r="B37" s="9">
        <v>3</v>
      </c>
      <c r="C37" s="10">
        <f>SUMPRODUCT((Issues!$A:$A = $A37) * (Issues!$B:$B = $B37) * (Issues!$C:$C = C$1))</f>
        <v>1</v>
      </c>
      <c r="D37" s="10">
        <f>SUMPRODUCT((Issues!$A:$A = $A37) * (Issues!$B:$B = $B37) * (Issues!$C:$C = D$1))</f>
        <v>0</v>
      </c>
      <c r="E37" s="10">
        <f>SUMPRODUCT((Issues!$A:$A = $A37) * (Issues!$B:$B = $B37) * (Issues!$C:$C = E$1))</f>
        <v>1</v>
      </c>
      <c r="F37" s="10">
        <f>SUMPRODUCT((Issues!$A:$A = $A37) * (Issues!$B:$B = $B37) * (Issues!$C:$C = F$1))</f>
        <v>1</v>
      </c>
      <c r="G37" s="10">
        <f>SUMPRODUCT((Issues!$A:$A = $A37) * (Issues!$B:$B = $B37) * (Issues!$C:$C = G$1))</f>
        <v>1</v>
      </c>
      <c r="H37" s="10">
        <f>SUMPRODUCT((Issues!$A:$A = $A37) * (Issues!$B:$B = $B37) * (Issues!$C:$C = H$1))</f>
        <v>1</v>
      </c>
      <c r="I37" s="11">
        <v>5</v>
      </c>
    </row>
    <row r="38" spans="1:9" x14ac:dyDescent="0.25">
      <c r="A38" s="4" t="s">
        <v>19</v>
      </c>
      <c r="B38" s="5">
        <v>2</v>
      </c>
      <c r="C38" s="6">
        <f>SUMPRODUCT((Issues!$A:$A = $A38) * (Issues!$B:$B = $B38) * (Issues!$C:$C = C$1))</f>
        <v>2</v>
      </c>
      <c r="D38" s="6">
        <f>SUMPRODUCT((Issues!$A:$A = $A38) * (Issues!$B:$B = $B38) * (Issues!$C:$C = D$1))</f>
        <v>0</v>
      </c>
      <c r="E38" s="6">
        <f>SUMPRODUCT((Issues!$A:$A = $A38) * (Issues!$B:$B = $B38) * (Issues!$C:$C = E$1))</f>
        <v>1</v>
      </c>
      <c r="F38" s="6">
        <f>SUMPRODUCT((Issues!$A:$A = $A38) * (Issues!$B:$B = $B38) * (Issues!$C:$C = F$1))</f>
        <v>2</v>
      </c>
      <c r="G38" s="6">
        <f>SUMPRODUCT((Issues!$A:$A = $A38) * (Issues!$B:$B = $B38) * (Issues!$C:$C = G$1))</f>
        <v>0</v>
      </c>
      <c r="H38" s="6">
        <f>SUMPRODUCT((Issues!$A:$A = $A38) * (Issues!$B:$B = $B38) * (Issues!$C:$C = H$1))</f>
        <v>1</v>
      </c>
      <c r="I38" s="7">
        <v>4</v>
      </c>
    </row>
    <row r="39" spans="1:9" x14ac:dyDescent="0.25">
      <c r="A39" s="4" t="s">
        <v>19</v>
      </c>
      <c r="B39" s="5">
        <v>3</v>
      </c>
      <c r="C39" s="6">
        <f>SUMPRODUCT((Issues!$A:$A = $A39) * (Issues!$B:$B = $B39) * (Issues!$C:$C = C$1))</f>
        <v>2</v>
      </c>
      <c r="D39" s="6">
        <f>SUMPRODUCT((Issues!$A:$A = $A39) * (Issues!$B:$B = $B39) * (Issues!$C:$C = D$1))</f>
        <v>0</v>
      </c>
      <c r="E39" s="6">
        <f>SUMPRODUCT((Issues!$A:$A = $A39) * (Issues!$B:$B = $B39) * (Issues!$C:$C = E$1))</f>
        <v>0</v>
      </c>
      <c r="F39" s="6">
        <f>SUMPRODUCT((Issues!$A:$A = $A39) * (Issues!$B:$B = $B39) * (Issues!$C:$C = F$1))</f>
        <v>2</v>
      </c>
      <c r="G39" s="6">
        <f>SUMPRODUCT((Issues!$A:$A = $A39) * (Issues!$B:$B = $B39) * (Issues!$C:$C = G$1))</f>
        <v>0</v>
      </c>
      <c r="H39" s="6">
        <f>SUMPRODUCT((Issues!$A:$A = $A39) * (Issues!$B:$B = $B39) * (Issues!$C:$C = H$1))</f>
        <v>0</v>
      </c>
      <c r="I39" s="7">
        <v>3</v>
      </c>
    </row>
    <row r="40" spans="1:9" x14ac:dyDescent="0.25">
      <c r="A40" s="4" t="s">
        <v>19</v>
      </c>
      <c r="B40" s="5">
        <v>4</v>
      </c>
      <c r="C40" s="6">
        <f>SUMPRODUCT((Issues!$A:$A = $A40) * (Issues!$B:$B = $B40) * (Issues!$C:$C = C$1))</f>
        <v>3</v>
      </c>
      <c r="D40" s="6">
        <f>SUMPRODUCT((Issues!$A:$A = $A40) * (Issues!$B:$B = $B40) * (Issues!$C:$C = D$1))</f>
        <v>0</v>
      </c>
      <c r="E40" s="6">
        <f>SUMPRODUCT((Issues!$A:$A = $A40) * (Issues!$B:$B = $B40) * (Issues!$C:$C = E$1))</f>
        <v>0</v>
      </c>
      <c r="F40" s="6">
        <f>SUMPRODUCT((Issues!$A:$A = $A40) * (Issues!$B:$B = $B40) * (Issues!$C:$C = F$1))</f>
        <v>3</v>
      </c>
      <c r="G40" s="6">
        <f>SUMPRODUCT((Issues!$A:$A = $A40) * (Issues!$B:$B = $B40) * (Issues!$C:$C = G$1))</f>
        <v>0</v>
      </c>
      <c r="H40" s="6">
        <f>SUMPRODUCT((Issues!$A:$A = $A40) * (Issues!$B:$B = $B40) * (Issues!$C:$C = H$1))</f>
        <v>0</v>
      </c>
      <c r="I40" s="7">
        <v>2</v>
      </c>
    </row>
    <row r="41" spans="1:9" x14ac:dyDescent="0.25">
      <c r="A41" s="12" t="s">
        <v>19</v>
      </c>
      <c r="B41" s="13">
        <v>1</v>
      </c>
      <c r="C41" s="14">
        <f>SUMPRODUCT((Issues!$A:$A = $A41) * (Issues!$B:$B = $B41) * (Issues!$C:$C = C$1))</f>
        <v>0</v>
      </c>
      <c r="D41" s="14">
        <f>SUMPRODUCT((Issues!$A:$A = $A41) * (Issues!$B:$B = $B41) * (Issues!$C:$C = D$1))</f>
        <v>1</v>
      </c>
      <c r="E41" s="14">
        <f>SUMPRODUCT((Issues!$A:$A = $A41) * (Issues!$B:$B = $B41) * (Issues!$C:$C = E$1))</f>
        <v>0</v>
      </c>
      <c r="F41" s="14">
        <f>SUMPRODUCT((Issues!$A:$A = $A41) * (Issues!$B:$B = $B41) * (Issues!$C:$C = F$1))</f>
        <v>0</v>
      </c>
      <c r="G41" s="14">
        <f>SUMPRODUCT((Issues!$A:$A = $A41) * (Issues!$B:$B = $B41) * (Issues!$C:$C = G$1))</f>
        <v>0</v>
      </c>
      <c r="H41" s="14">
        <f>SUMPRODUCT((Issues!$A:$A = $A41) * (Issues!$B:$B = $B41) * (Issues!$C:$C = H$1))</f>
        <v>0</v>
      </c>
      <c r="I41" s="15">
        <v>2</v>
      </c>
    </row>
    <row r="42" spans="1:9" x14ac:dyDescent="0.25">
      <c r="A42" s="4" t="s">
        <v>20</v>
      </c>
      <c r="B42" s="5">
        <v>3</v>
      </c>
      <c r="C42" s="6">
        <f>SUMPRODUCT((Issues!$A:$A = $A42) * (Issues!$B:$B = $B42) * (Issues!$C:$C = C$1))</f>
        <v>1</v>
      </c>
      <c r="D42" s="6">
        <f>SUMPRODUCT((Issues!$A:$A = $A42) * (Issues!$B:$B = $B42) * (Issues!$C:$C = D$1))</f>
        <v>1</v>
      </c>
      <c r="E42" s="6">
        <f>SUMPRODUCT((Issues!$A:$A = $A42) * (Issues!$B:$B = $B42) * (Issues!$C:$C = E$1))</f>
        <v>1</v>
      </c>
      <c r="F42" s="6">
        <f>SUMPRODUCT((Issues!$A:$A = $A42) * (Issues!$B:$B = $B42) * (Issues!$C:$C = F$1))</f>
        <v>1</v>
      </c>
      <c r="G42" s="6">
        <f>SUMPRODUCT((Issues!$A:$A = $A42) * (Issues!$B:$B = $B42) * (Issues!$C:$C = G$1))</f>
        <v>1</v>
      </c>
      <c r="H42" s="6">
        <f>SUMPRODUCT((Issues!$A:$A = $A42) * (Issues!$B:$B = $B42) * (Issues!$C:$C = H$1))</f>
        <v>1</v>
      </c>
      <c r="I42" s="7">
        <v>5</v>
      </c>
    </row>
    <row r="43" spans="1:9" x14ac:dyDescent="0.25">
      <c r="A43" s="4" t="s">
        <v>20</v>
      </c>
      <c r="B43" s="5">
        <v>1</v>
      </c>
      <c r="C43" s="6">
        <f>SUMPRODUCT((Issues!$A:$A = $A43) * (Issues!$B:$B = $B43) * (Issues!$C:$C = C$1))</f>
        <v>0</v>
      </c>
      <c r="D43" s="6">
        <f>SUMPRODUCT((Issues!$A:$A = $A43) * (Issues!$B:$B = $B43) * (Issues!$C:$C = D$1))</f>
        <v>0</v>
      </c>
      <c r="E43" s="6">
        <f>SUMPRODUCT((Issues!$A:$A = $A43) * (Issues!$B:$B = $B43) * (Issues!$C:$C = E$1))</f>
        <v>0</v>
      </c>
      <c r="F43" s="6">
        <f>SUMPRODUCT((Issues!$A:$A = $A43) * (Issues!$B:$B = $B43) * (Issues!$C:$C = F$1))</f>
        <v>0</v>
      </c>
      <c r="G43" s="6">
        <f>SUMPRODUCT((Issues!$A:$A = $A43) * (Issues!$B:$B = $B43) * (Issues!$C:$C = G$1))</f>
        <v>0</v>
      </c>
      <c r="H43" s="6">
        <f>SUMPRODUCT((Issues!$A:$A = $A43) * (Issues!$B:$B = $B43) * (Issues!$C:$C = H$1))</f>
        <v>0</v>
      </c>
      <c r="I43" s="7">
        <v>14</v>
      </c>
    </row>
    <row r="44" spans="1:9" x14ac:dyDescent="0.25">
      <c r="A44" s="4" t="s">
        <v>20</v>
      </c>
      <c r="B44" s="5">
        <v>2</v>
      </c>
      <c r="C44" s="6">
        <f>SUMPRODUCT((Issues!$A:$A = $A44) * (Issues!$B:$B = $B44) * (Issues!$C:$C = C$1))</f>
        <v>0</v>
      </c>
      <c r="D44" s="6">
        <f>SUMPRODUCT((Issues!$A:$A = $A44) * (Issues!$B:$B = $B44) * (Issues!$C:$C = D$1))</f>
        <v>0</v>
      </c>
      <c r="E44" s="6">
        <f>SUMPRODUCT((Issues!$A:$A = $A44) * (Issues!$B:$B = $B44) * (Issues!$C:$C = E$1))</f>
        <v>0</v>
      </c>
      <c r="F44" s="6">
        <f>SUMPRODUCT((Issues!$A:$A = $A44) * (Issues!$B:$B = $B44) * (Issues!$C:$C = F$1))</f>
        <v>0</v>
      </c>
      <c r="G44" s="6">
        <f>SUMPRODUCT((Issues!$A:$A = $A44) * (Issues!$B:$B = $B44) * (Issues!$C:$C = G$1))</f>
        <v>0</v>
      </c>
      <c r="H44" s="6">
        <f>SUMPRODUCT((Issues!$A:$A = $A44) * (Issues!$B:$B = $B44) * (Issues!$C:$C = H$1))</f>
        <v>0</v>
      </c>
      <c r="I44" s="7">
        <v>6</v>
      </c>
    </row>
    <row r="45" spans="1:9" x14ac:dyDescent="0.25">
      <c r="A45" s="8" t="s">
        <v>20</v>
      </c>
      <c r="B45" s="9">
        <v>4</v>
      </c>
      <c r="C45" s="10">
        <f>SUMPRODUCT((Issues!$A:$A = $A45) * (Issues!$B:$B = $B45) * (Issues!$C:$C = C$1))</f>
        <v>1</v>
      </c>
      <c r="D45" s="10">
        <f>SUMPRODUCT((Issues!$A:$A = $A45) * (Issues!$B:$B = $B45) * (Issues!$C:$C = D$1))</f>
        <v>0</v>
      </c>
      <c r="E45" s="10">
        <f>SUMPRODUCT((Issues!$A:$A = $A45) * (Issues!$B:$B = $B45) * (Issues!$C:$C = E$1))</f>
        <v>0</v>
      </c>
      <c r="F45" s="10">
        <f>SUMPRODUCT((Issues!$A:$A = $A45) * (Issues!$B:$B = $B45) * (Issues!$C:$C = F$1))</f>
        <v>1</v>
      </c>
      <c r="G45" s="10">
        <f>SUMPRODUCT((Issues!$A:$A = $A45) * (Issues!$B:$B = $B45) * (Issues!$C:$C = G$1))</f>
        <v>1</v>
      </c>
      <c r="H45" s="10">
        <f>SUMPRODUCT((Issues!$A:$A = $A45) * (Issues!$B:$B = $B45) * (Issues!$C:$C = H$1))</f>
        <v>0</v>
      </c>
      <c r="I45" s="11">
        <v>7</v>
      </c>
    </row>
    <row r="46" spans="1:9" x14ac:dyDescent="0.25">
      <c r="A46" s="4" t="s">
        <v>21</v>
      </c>
      <c r="B46" s="5">
        <v>2</v>
      </c>
      <c r="C46" s="6">
        <f>SUMPRODUCT((Issues!$A:$A = $A46) * (Issues!$B:$B = $B46) * (Issues!$C:$C = C$1))</f>
        <v>1</v>
      </c>
      <c r="D46" s="6">
        <f>SUMPRODUCT((Issues!$A:$A = $A46) * (Issues!$B:$B = $B46) * (Issues!$C:$C = D$1))</f>
        <v>1</v>
      </c>
      <c r="E46" s="6">
        <f>SUMPRODUCT((Issues!$A:$A = $A46) * (Issues!$B:$B = $B46) * (Issues!$C:$C = E$1))</f>
        <v>0</v>
      </c>
      <c r="F46" s="6">
        <f>SUMPRODUCT((Issues!$A:$A = $A46) * (Issues!$B:$B = $B46) * (Issues!$C:$C = F$1))</f>
        <v>1</v>
      </c>
      <c r="G46" s="6">
        <f>SUMPRODUCT((Issues!$A:$A = $A46) * (Issues!$B:$B = $B46) * (Issues!$C:$C = G$1))</f>
        <v>0</v>
      </c>
      <c r="H46" s="6">
        <f>SUMPRODUCT((Issues!$A:$A = $A46) * (Issues!$B:$B = $B46) * (Issues!$C:$C = H$1))</f>
        <v>0</v>
      </c>
      <c r="I46" s="7">
        <v>9</v>
      </c>
    </row>
    <row r="47" spans="1:9" x14ac:dyDescent="0.25">
      <c r="A47" s="4" t="s">
        <v>21</v>
      </c>
      <c r="B47" s="5">
        <v>1</v>
      </c>
      <c r="C47" s="6">
        <f>SUMPRODUCT((Issues!$A:$A = $A47) * (Issues!$B:$B = $B47) * (Issues!$C:$C = C$1))</f>
        <v>0</v>
      </c>
      <c r="D47" s="6">
        <f>SUMPRODUCT((Issues!$A:$A = $A47) * (Issues!$B:$B = $B47) * (Issues!$C:$C = D$1))</f>
        <v>1</v>
      </c>
      <c r="E47" s="6">
        <f>SUMPRODUCT((Issues!$A:$A = $A47) * (Issues!$B:$B = $B47) * (Issues!$C:$C = E$1))</f>
        <v>0</v>
      </c>
      <c r="F47" s="6">
        <f>SUMPRODUCT((Issues!$A:$A = $A47) * (Issues!$B:$B = $B47) * (Issues!$C:$C = F$1))</f>
        <v>0</v>
      </c>
      <c r="G47" s="6">
        <f>SUMPRODUCT((Issues!$A:$A = $A47) * (Issues!$B:$B = $B47) * (Issues!$C:$C = G$1))</f>
        <v>0</v>
      </c>
      <c r="H47" s="6">
        <f>SUMPRODUCT((Issues!$A:$A = $A47) * (Issues!$B:$B = $B47) * (Issues!$C:$C = H$1))</f>
        <v>0</v>
      </c>
      <c r="I47" s="7">
        <v>10</v>
      </c>
    </row>
    <row r="48" spans="1:9" x14ac:dyDescent="0.25">
      <c r="A48" s="4" t="s">
        <v>21</v>
      </c>
      <c r="B48" s="5">
        <v>3</v>
      </c>
      <c r="C48" s="6">
        <f>SUMPRODUCT((Issues!$A:$A = $A48) * (Issues!$B:$B = $B48) * (Issues!$C:$C = C$1))</f>
        <v>1</v>
      </c>
      <c r="D48" s="6">
        <f>SUMPRODUCT((Issues!$A:$A = $A48) * (Issues!$B:$B = $B48) * (Issues!$C:$C = D$1))</f>
        <v>0</v>
      </c>
      <c r="E48" s="6">
        <f>SUMPRODUCT((Issues!$A:$A = $A48) * (Issues!$B:$B = $B48) * (Issues!$C:$C = E$1))</f>
        <v>0</v>
      </c>
      <c r="F48" s="6">
        <f>SUMPRODUCT((Issues!$A:$A = $A48) * (Issues!$B:$B = $B48) * (Issues!$C:$C = F$1))</f>
        <v>1</v>
      </c>
      <c r="G48" s="6">
        <f>SUMPRODUCT((Issues!$A:$A = $A48) * (Issues!$B:$B = $B48) * (Issues!$C:$C = G$1))</f>
        <v>1</v>
      </c>
      <c r="H48" s="6">
        <f>SUMPRODUCT((Issues!$A:$A = $A48) * (Issues!$B:$B = $B48) * (Issues!$C:$C = H$1))</f>
        <v>0</v>
      </c>
      <c r="I48" s="7">
        <v>10</v>
      </c>
    </row>
    <row r="49" spans="1:9" x14ac:dyDescent="0.25">
      <c r="A49" s="8" t="s">
        <v>21</v>
      </c>
      <c r="B49" s="9">
        <v>4</v>
      </c>
      <c r="C49" s="10">
        <f>SUMPRODUCT((Issues!$A:$A = $A49) * (Issues!$B:$B = $B49) * (Issues!$C:$C = C$1))</f>
        <v>2</v>
      </c>
      <c r="D49" s="10">
        <f>SUMPRODUCT((Issues!$A:$A = $A49) * (Issues!$B:$B = $B49) * (Issues!$C:$C = D$1))</f>
        <v>0</v>
      </c>
      <c r="E49" s="10">
        <f>SUMPRODUCT((Issues!$A:$A = $A49) * (Issues!$B:$B = $B49) * (Issues!$C:$C = E$1))</f>
        <v>1</v>
      </c>
      <c r="F49" s="10">
        <f>SUMPRODUCT((Issues!$A:$A = $A49) * (Issues!$B:$B = $B49) * (Issues!$C:$C = F$1))</f>
        <v>2</v>
      </c>
      <c r="G49" s="10">
        <f>SUMPRODUCT((Issues!$A:$A = $A49) * (Issues!$B:$B = $B49) * (Issues!$C:$C = G$1))</f>
        <v>0</v>
      </c>
      <c r="H49" s="10">
        <f>SUMPRODUCT((Issues!$A:$A = $A49) * (Issues!$B:$B = $B49) * (Issues!$C:$C = H$1))</f>
        <v>1</v>
      </c>
      <c r="I49" s="11">
        <v>10</v>
      </c>
    </row>
    <row r="50" spans="1:9" x14ac:dyDescent="0.25">
      <c r="A50" s="4" t="s">
        <v>22</v>
      </c>
      <c r="B50" s="5">
        <v>4</v>
      </c>
      <c r="C50" s="6">
        <f>SUMPRODUCT((Issues!$A:$A = $A50) * (Issues!$B:$B = $B50) * (Issues!$C:$C = C$1))</f>
        <v>2</v>
      </c>
      <c r="D50" s="6">
        <f>SUMPRODUCT((Issues!$A:$A = $A50) * (Issues!$B:$B = $B50) * (Issues!$C:$C = D$1))</f>
        <v>0</v>
      </c>
      <c r="E50" s="6">
        <f>SUMPRODUCT((Issues!$A:$A = $A50) * (Issues!$B:$B = $B50) * (Issues!$C:$C = E$1))</f>
        <v>0</v>
      </c>
      <c r="F50" s="6">
        <f>SUMPRODUCT((Issues!$A:$A = $A50) * (Issues!$B:$B = $B50) * (Issues!$C:$C = F$1))</f>
        <v>2</v>
      </c>
      <c r="G50" s="6">
        <f>SUMPRODUCT((Issues!$A:$A = $A50) * (Issues!$B:$B = $B50) * (Issues!$C:$C = G$1))</f>
        <v>0</v>
      </c>
      <c r="H50" s="6">
        <f>SUMPRODUCT((Issues!$A:$A = $A50) * (Issues!$B:$B = $B50) * (Issues!$C:$C = H$1))</f>
        <v>0</v>
      </c>
      <c r="I50" s="7">
        <v>7</v>
      </c>
    </row>
    <row r="51" spans="1:9" x14ac:dyDescent="0.25">
      <c r="A51" s="4" t="s">
        <v>22</v>
      </c>
      <c r="B51" s="5">
        <v>1</v>
      </c>
      <c r="C51" s="6">
        <f>SUMPRODUCT((Issues!$A:$A = $A51) * (Issues!$B:$B = $B51) * (Issues!$C:$C = C$1))</f>
        <v>0</v>
      </c>
      <c r="D51" s="6">
        <f>SUMPRODUCT((Issues!$A:$A = $A51) * (Issues!$B:$B = $B51) * (Issues!$C:$C = D$1))</f>
        <v>0</v>
      </c>
      <c r="E51" s="6">
        <f>SUMPRODUCT((Issues!$A:$A = $A51) * (Issues!$B:$B = $B51) * (Issues!$C:$C = E$1))</f>
        <v>0</v>
      </c>
      <c r="F51" s="6">
        <f>SUMPRODUCT((Issues!$A:$A = $A51) * (Issues!$B:$B = $B51) * (Issues!$C:$C = F$1))</f>
        <v>0</v>
      </c>
      <c r="G51" s="6">
        <f>SUMPRODUCT((Issues!$A:$A = $A51) * (Issues!$B:$B = $B51) * (Issues!$C:$C = G$1))</f>
        <v>0</v>
      </c>
      <c r="H51" s="6">
        <f>SUMPRODUCT((Issues!$A:$A = $A51) * (Issues!$B:$B = $B51) * (Issues!$C:$C = H$1))</f>
        <v>0</v>
      </c>
      <c r="I51" s="7">
        <v>6</v>
      </c>
    </row>
    <row r="52" spans="1:9" x14ac:dyDescent="0.25">
      <c r="A52" s="4" t="s">
        <v>22</v>
      </c>
      <c r="B52" s="5">
        <v>3</v>
      </c>
      <c r="C52" s="6">
        <f>SUMPRODUCT((Issues!$A:$A = $A52) * (Issues!$B:$B = $B52) * (Issues!$C:$C = C$1))</f>
        <v>2</v>
      </c>
      <c r="D52" s="6">
        <f>SUMPRODUCT((Issues!$A:$A = $A52) * (Issues!$B:$B = $B52) * (Issues!$C:$C = D$1))</f>
        <v>0</v>
      </c>
      <c r="E52" s="6">
        <f>SUMPRODUCT((Issues!$A:$A = $A52) * (Issues!$B:$B = $B52) * (Issues!$C:$C = E$1))</f>
        <v>0</v>
      </c>
      <c r="F52" s="6">
        <f>SUMPRODUCT((Issues!$A:$A = $A52) * (Issues!$B:$B = $B52) * (Issues!$C:$C = F$1))</f>
        <v>2</v>
      </c>
      <c r="G52" s="6">
        <f>SUMPRODUCT((Issues!$A:$A = $A52) * (Issues!$B:$B = $B52) * (Issues!$C:$C = G$1))</f>
        <v>0</v>
      </c>
      <c r="H52" s="6">
        <f>SUMPRODUCT((Issues!$A:$A = $A52) * (Issues!$B:$B = $B52) * (Issues!$C:$C = H$1))</f>
        <v>0</v>
      </c>
      <c r="I52" s="7">
        <v>10</v>
      </c>
    </row>
    <row r="53" spans="1:9" x14ac:dyDescent="0.25">
      <c r="A53" s="12" t="s">
        <v>22</v>
      </c>
      <c r="B53" s="13">
        <v>2</v>
      </c>
      <c r="C53" s="14">
        <f>SUMPRODUCT((Issues!$A:$A = $A53) * (Issues!$B:$B = $B53) * (Issues!$C:$C = C$1))</f>
        <v>1</v>
      </c>
      <c r="D53" s="14">
        <f>SUMPRODUCT((Issues!$A:$A = $A53) * (Issues!$B:$B = $B53) * (Issues!$C:$C = D$1))</f>
        <v>0</v>
      </c>
      <c r="E53" s="14">
        <f>SUMPRODUCT((Issues!$A:$A = $A53) * (Issues!$B:$B = $B53) * (Issues!$C:$C = E$1))</f>
        <v>0</v>
      </c>
      <c r="F53" s="14">
        <f>SUMPRODUCT((Issues!$A:$A = $A53) * (Issues!$B:$B = $B53) * (Issues!$C:$C = F$1))</f>
        <v>1</v>
      </c>
      <c r="G53" s="14">
        <f>SUMPRODUCT((Issues!$A:$A = $A53) * (Issues!$B:$B = $B53) * (Issues!$C:$C = G$1))</f>
        <v>0</v>
      </c>
      <c r="H53" s="14">
        <f>SUMPRODUCT((Issues!$A:$A = $A53) * (Issues!$B:$B = $B53) * (Issues!$C:$C = H$1))</f>
        <v>0</v>
      </c>
      <c r="I53" s="15">
        <v>7</v>
      </c>
    </row>
    <row r="54" spans="1:9" x14ac:dyDescent="0.25">
      <c r="A54" s="4" t="s">
        <v>23</v>
      </c>
      <c r="B54" s="5">
        <v>1</v>
      </c>
      <c r="C54" s="6">
        <f>SUMPRODUCT((Issues!$A:$A = $A54) * (Issues!$B:$B = $B54) * (Issues!$C:$C = C$1))</f>
        <v>0</v>
      </c>
      <c r="D54" s="6">
        <f>SUMPRODUCT((Issues!$A:$A = $A54) * (Issues!$B:$B = $B54) * (Issues!$C:$C = D$1))</f>
        <v>0</v>
      </c>
      <c r="E54" s="6">
        <f>SUMPRODUCT((Issues!$A:$A = $A54) * (Issues!$B:$B = $B54) * (Issues!$C:$C = E$1))</f>
        <v>0</v>
      </c>
      <c r="F54" s="6">
        <f>SUMPRODUCT((Issues!$A:$A = $A54) * (Issues!$B:$B = $B54) * (Issues!$C:$C = F$1))</f>
        <v>0</v>
      </c>
      <c r="G54" s="6">
        <f>SUMPRODUCT((Issues!$A:$A = $A54) * (Issues!$B:$B = $B54) * (Issues!$C:$C = G$1))</f>
        <v>0</v>
      </c>
      <c r="H54" s="6">
        <f>SUMPRODUCT((Issues!$A:$A = $A54) * (Issues!$B:$B = $B54) * (Issues!$C:$C = H$1))</f>
        <v>0</v>
      </c>
      <c r="I54" s="7">
        <v>8</v>
      </c>
    </row>
    <row r="55" spans="1:9" x14ac:dyDescent="0.25">
      <c r="A55" s="4" t="s">
        <v>23</v>
      </c>
      <c r="B55" s="5">
        <v>4</v>
      </c>
      <c r="C55" s="6">
        <f>SUMPRODUCT((Issues!$A:$A = $A55) * (Issues!$B:$B = $B55) * (Issues!$C:$C = C$1))</f>
        <v>2</v>
      </c>
      <c r="D55" s="6">
        <f>SUMPRODUCT((Issues!$A:$A = $A55) * (Issues!$B:$B = $B55) * (Issues!$C:$C = D$1))</f>
        <v>0</v>
      </c>
      <c r="E55" s="6">
        <f>SUMPRODUCT((Issues!$A:$A = $A55) * (Issues!$B:$B = $B55) * (Issues!$C:$C = E$1))</f>
        <v>2</v>
      </c>
      <c r="F55" s="6">
        <f>SUMPRODUCT((Issues!$A:$A = $A55) * (Issues!$B:$B = $B55) * (Issues!$C:$C = F$1))</f>
        <v>3</v>
      </c>
      <c r="G55" s="6">
        <f>SUMPRODUCT((Issues!$A:$A = $A55) * (Issues!$B:$B = $B55) * (Issues!$C:$C = G$1))</f>
        <v>0</v>
      </c>
      <c r="H55" s="6">
        <f>SUMPRODUCT((Issues!$A:$A = $A55) * (Issues!$B:$B = $B55) * (Issues!$C:$C = H$1))</f>
        <v>1</v>
      </c>
      <c r="I55" s="7">
        <v>5</v>
      </c>
    </row>
    <row r="56" spans="1:9" x14ac:dyDescent="0.25">
      <c r="A56" s="4" t="s">
        <v>23</v>
      </c>
      <c r="B56" s="5">
        <v>3</v>
      </c>
      <c r="C56" s="6">
        <f>SUMPRODUCT((Issues!$A:$A = $A56) * (Issues!$B:$B = $B56) * (Issues!$C:$C = C$1))</f>
        <v>2</v>
      </c>
      <c r="D56" s="6">
        <f>SUMPRODUCT((Issues!$A:$A = $A56) * (Issues!$B:$B = $B56) * (Issues!$C:$C = D$1))</f>
        <v>0</v>
      </c>
      <c r="E56" s="6">
        <f>SUMPRODUCT((Issues!$A:$A = $A56) * (Issues!$B:$B = $B56) * (Issues!$C:$C = E$1))</f>
        <v>2</v>
      </c>
      <c r="F56" s="6">
        <f>SUMPRODUCT((Issues!$A:$A = $A56) * (Issues!$B:$B = $B56) * (Issues!$C:$C = F$1))</f>
        <v>2</v>
      </c>
      <c r="G56" s="6">
        <f>SUMPRODUCT((Issues!$A:$A = $A56) * (Issues!$B:$B = $B56) * (Issues!$C:$C = G$1))</f>
        <v>0</v>
      </c>
      <c r="H56" s="6">
        <f>SUMPRODUCT((Issues!$A:$A = $A56) * (Issues!$B:$B = $B56) * (Issues!$C:$C = H$1))</f>
        <v>2</v>
      </c>
      <c r="I56" s="7">
        <v>12</v>
      </c>
    </row>
    <row r="57" spans="1:9" x14ac:dyDescent="0.25">
      <c r="A57" s="8" t="s">
        <v>23</v>
      </c>
      <c r="B57" s="9">
        <v>2</v>
      </c>
      <c r="C57" s="10">
        <f>SUMPRODUCT((Issues!$A:$A = $A57) * (Issues!$B:$B = $B57) * (Issues!$C:$C = C$1))</f>
        <v>0</v>
      </c>
      <c r="D57" s="10">
        <f>SUMPRODUCT((Issues!$A:$A = $A57) * (Issues!$B:$B = $B57) * (Issues!$C:$C = D$1))</f>
        <v>0</v>
      </c>
      <c r="E57" s="10">
        <f>SUMPRODUCT((Issues!$A:$A = $A57) * (Issues!$B:$B = $B57) * (Issues!$C:$C = E$1))</f>
        <v>0</v>
      </c>
      <c r="F57" s="10">
        <f>SUMPRODUCT((Issues!$A:$A = $A57) * (Issues!$B:$B = $B57) * (Issues!$C:$C = F$1))</f>
        <v>0</v>
      </c>
      <c r="G57" s="10">
        <f>SUMPRODUCT((Issues!$A:$A = $A57) * (Issues!$B:$B = $B57) * (Issues!$C:$C = G$1))</f>
        <v>0</v>
      </c>
      <c r="H57" s="10">
        <f>SUMPRODUCT((Issues!$A:$A = $A57) * (Issues!$B:$B = $B57) * (Issues!$C:$C = H$1))</f>
        <v>0</v>
      </c>
      <c r="I57" s="11">
        <v>4</v>
      </c>
    </row>
    <row r="58" spans="1:9" x14ac:dyDescent="0.25">
      <c r="A58" s="4" t="s">
        <v>24</v>
      </c>
      <c r="B58" s="5">
        <v>2</v>
      </c>
      <c r="C58" s="6">
        <f>SUMPRODUCT((Issues!$A:$A = $A58) * (Issues!$B:$B = $B58) * (Issues!$C:$C = C$1))</f>
        <v>1</v>
      </c>
      <c r="D58" s="6">
        <f>SUMPRODUCT((Issues!$A:$A = $A58) * (Issues!$B:$B = $B58) * (Issues!$C:$C = D$1))</f>
        <v>0</v>
      </c>
      <c r="E58" s="6">
        <f>SUMPRODUCT((Issues!$A:$A = $A58) * (Issues!$B:$B = $B58) * (Issues!$C:$C = E$1))</f>
        <v>1</v>
      </c>
      <c r="F58" s="6">
        <f>SUMPRODUCT((Issues!$A:$A = $A58) * (Issues!$B:$B = $B58) * (Issues!$C:$C = F$1))</f>
        <v>1</v>
      </c>
      <c r="G58" s="6">
        <f>SUMPRODUCT((Issues!$A:$A = $A58) * (Issues!$B:$B = $B58) * (Issues!$C:$C = G$1))</f>
        <v>0</v>
      </c>
      <c r="H58" s="6">
        <f>SUMPRODUCT((Issues!$A:$A = $A58) * (Issues!$B:$B = $B58) * (Issues!$C:$C = H$1))</f>
        <v>3</v>
      </c>
      <c r="I58" s="7">
        <v>15</v>
      </c>
    </row>
    <row r="59" spans="1:9" x14ac:dyDescent="0.25">
      <c r="A59" s="4" t="s">
        <v>24</v>
      </c>
      <c r="B59" s="5">
        <v>3</v>
      </c>
      <c r="C59" s="6">
        <f>SUMPRODUCT((Issues!$A:$A = $A59) * (Issues!$B:$B = $B59) * (Issues!$C:$C = C$1))</f>
        <v>3</v>
      </c>
      <c r="D59" s="6">
        <f>SUMPRODUCT((Issues!$A:$A = $A59) * (Issues!$B:$B = $B59) * (Issues!$C:$C = D$1))</f>
        <v>0</v>
      </c>
      <c r="E59" s="6">
        <f>SUMPRODUCT((Issues!$A:$A = $A59) * (Issues!$B:$B = $B59) * (Issues!$C:$C = E$1))</f>
        <v>2</v>
      </c>
      <c r="F59" s="6">
        <f>SUMPRODUCT((Issues!$A:$A = $A59) * (Issues!$B:$B = $B59) * (Issues!$C:$C = F$1))</f>
        <v>2</v>
      </c>
      <c r="G59" s="6">
        <f>SUMPRODUCT((Issues!$A:$A = $A59) * (Issues!$B:$B = $B59) * (Issues!$C:$C = G$1))</f>
        <v>0</v>
      </c>
      <c r="H59" s="6">
        <f>SUMPRODUCT((Issues!$A:$A = $A59) * (Issues!$B:$B = $B59) * (Issues!$C:$C = H$1))</f>
        <v>3</v>
      </c>
      <c r="I59" s="7">
        <v>8</v>
      </c>
    </row>
    <row r="60" spans="1:9" x14ac:dyDescent="0.25">
      <c r="A60" s="4" t="s">
        <v>24</v>
      </c>
      <c r="B60" s="5">
        <v>1</v>
      </c>
      <c r="C60" s="6">
        <f>SUMPRODUCT((Issues!$A:$A = $A60) * (Issues!$B:$B = $B60) * (Issues!$C:$C = C$1))</f>
        <v>0</v>
      </c>
      <c r="D60" s="6">
        <f>SUMPRODUCT((Issues!$A:$A = $A60) * (Issues!$B:$B = $B60) * (Issues!$C:$C = D$1))</f>
        <v>1</v>
      </c>
      <c r="E60" s="6">
        <f>SUMPRODUCT((Issues!$A:$A = $A60) * (Issues!$B:$B = $B60) * (Issues!$C:$C = E$1))</f>
        <v>0</v>
      </c>
      <c r="F60" s="6">
        <f>SUMPRODUCT((Issues!$A:$A = $A60) * (Issues!$B:$B = $B60) * (Issues!$C:$C = F$1))</f>
        <v>0</v>
      </c>
      <c r="G60" s="6">
        <f>SUMPRODUCT((Issues!$A:$A = $A60) * (Issues!$B:$B = $B60) * (Issues!$C:$C = G$1))</f>
        <v>0</v>
      </c>
      <c r="H60" s="6">
        <f>SUMPRODUCT((Issues!$A:$A = $A60) * (Issues!$B:$B = $B60) * (Issues!$C:$C = H$1))</f>
        <v>0</v>
      </c>
      <c r="I60" s="7">
        <v>4</v>
      </c>
    </row>
    <row r="61" spans="1:9" x14ac:dyDescent="0.25">
      <c r="A61" s="12" t="s">
        <v>24</v>
      </c>
      <c r="B61" s="13">
        <v>4</v>
      </c>
      <c r="C61" s="14">
        <f>SUMPRODUCT((Issues!$A:$A = $A61) * (Issues!$B:$B = $B61) * (Issues!$C:$C = C$1))</f>
        <v>3</v>
      </c>
      <c r="D61" s="14">
        <f>SUMPRODUCT((Issues!$A:$A = $A61) * (Issues!$B:$B = $B61) * (Issues!$C:$C = D$1))</f>
        <v>0</v>
      </c>
      <c r="E61" s="14">
        <f>SUMPRODUCT((Issues!$A:$A = $A61) * (Issues!$B:$B = $B61) * (Issues!$C:$C = E$1))</f>
        <v>4</v>
      </c>
      <c r="F61" s="14">
        <f>SUMPRODUCT((Issues!$A:$A = $A61) * (Issues!$B:$B = $B61) * (Issues!$C:$C = F$1))</f>
        <v>3</v>
      </c>
      <c r="G61" s="14">
        <f>SUMPRODUCT((Issues!$A:$A = $A61) * (Issues!$B:$B = $B61) * (Issues!$C:$C = G$1))</f>
        <v>1</v>
      </c>
      <c r="H61" s="14">
        <f>SUMPRODUCT((Issues!$A:$A = $A61) * (Issues!$B:$B = $B61) * (Issues!$C:$C = H$1))</f>
        <v>4</v>
      </c>
      <c r="I61" s="15">
        <v>7</v>
      </c>
    </row>
    <row r="62" spans="1:9" x14ac:dyDescent="0.25">
      <c r="A62" s="4" t="s">
        <v>25</v>
      </c>
      <c r="B62" s="5">
        <v>3</v>
      </c>
      <c r="C62" s="6">
        <f>SUMPRODUCT((Issues!$A:$A = $A62) * (Issues!$B:$B = $B62) * (Issues!$C:$C = C$1))</f>
        <v>1</v>
      </c>
      <c r="D62" s="6">
        <f>SUMPRODUCT((Issues!$A:$A = $A62) * (Issues!$B:$B = $B62) * (Issues!$C:$C = D$1))</f>
        <v>0</v>
      </c>
      <c r="E62" s="6">
        <f>SUMPRODUCT((Issues!$A:$A = $A62) * (Issues!$B:$B = $B62) * (Issues!$C:$C = E$1))</f>
        <v>0</v>
      </c>
      <c r="F62" s="6">
        <f>SUMPRODUCT((Issues!$A:$A = $A62) * (Issues!$B:$B = $B62) * (Issues!$C:$C = F$1))</f>
        <v>1</v>
      </c>
      <c r="G62" s="6">
        <f>SUMPRODUCT((Issues!$A:$A = $A62) * (Issues!$B:$B = $B62) * (Issues!$C:$C = G$1))</f>
        <v>0</v>
      </c>
      <c r="H62" s="6">
        <f>SUMPRODUCT((Issues!$A:$A = $A62) * (Issues!$B:$B = $B62) * (Issues!$C:$C = H$1))</f>
        <v>0</v>
      </c>
      <c r="I62" s="7">
        <v>5</v>
      </c>
    </row>
    <row r="63" spans="1:9" x14ac:dyDescent="0.25">
      <c r="A63" s="4" t="s">
        <v>25</v>
      </c>
      <c r="B63" s="5">
        <v>1</v>
      </c>
      <c r="C63" s="6">
        <f>SUMPRODUCT((Issues!$A:$A = $A63) * (Issues!$B:$B = $B63) * (Issues!$C:$C = C$1))</f>
        <v>0</v>
      </c>
      <c r="D63" s="6">
        <f>SUMPRODUCT((Issues!$A:$A = $A63) * (Issues!$B:$B = $B63) * (Issues!$C:$C = D$1))</f>
        <v>0</v>
      </c>
      <c r="E63" s="6">
        <f>SUMPRODUCT((Issues!$A:$A = $A63) * (Issues!$B:$B = $B63) * (Issues!$C:$C = E$1))</f>
        <v>0</v>
      </c>
      <c r="F63" s="6">
        <f>SUMPRODUCT((Issues!$A:$A = $A63) * (Issues!$B:$B = $B63) * (Issues!$C:$C = F$1))</f>
        <v>0</v>
      </c>
      <c r="G63" s="6">
        <f>SUMPRODUCT((Issues!$A:$A = $A63) * (Issues!$B:$B = $B63) * (Issues!$C:$C = G$1))</f>
        <v>0</v>
      </c>
      <c r="H63" s="6">
        <f>SUMPRODUCT((Issues!$A:$A = $A63) * (Issues!$B:$B = $B63) * (Issues!$C:$C = H$1))</f>
        <v>0</v>
      </c>
      <c r="I63" s="7">
        <v>6</v>
      </c>
    </row>
    <row r="64" spans="1:9" x14ac:dyDescent="0.25">
      <c r="A64" s="4" t="s">
        <v>25</v>
      </c>
      <c r="B64" s="5">
        <v>4</v>
      </c>
      <c r="C64" s="6">
        <f>SUMPRODUCT((Issues!$A:$A = $A64) * (Issues!$B:$B = $B64) * (Issues!$C:$C = C$1))</f>
        <v>1</v>
      </c>
      <c r="D64" s="6">
        <f>SUMPRODUCT((Issues!$A:$A = $A64) * (Issues!$B:$B = $B64) * (Issues!$C:$C = D$1))</f>
        <v>0</v>
      </c>
      <c r="E64" s="6">
        <f>SUMPRODUCT((Issues!$A:$A = $A64) * (Issues!$B:$B = $B64) * (Issues!$C:$C = E$1))</f>
        <v>0</v>
      </c>
      <c r="F64" s="6">
        <f>SUMPRODUCT((Issues!$A:$A = $A64) * (Issues!$B:$B = $B64) * (Issues!$C:$C = F$1))</f>
        <v>1</v>
      </c>
      <c r="G64" s="6">
        <f>SUMPRODUCT((Issues!$A:$A = $A64) * (Issues!$B:$B = $B64) * (Issues!$C:$C = G$1))</f>
        <v>1</v>
      </c>
      <c r="H64" s="6">
        <f>SUMPRODUCT((Issues!$A:$A = $A64) * (Issues!$B:$B = $B64) * (Issues!$C:$C = H$1))</f>
        <v>0</v>
      </c>
      <c r="I64" s="7">
        <v>7</v>
      </c>
    </row>
    <row r="65" spans="1:9" x14ac:dyDescent="0.25">
      <c r="A65" s="12" t="s">
        <v>25</v>
      </c>
      <c r="B65" s="13">
        <v>2</v>
      </c>
      <c r="C65" s="14">
        <f>SUMPRODUCT((Issues!$A:$A = $A65) * (Issues!$B:$B = $B65) * (Issues!$C:$C = C$1))</f>
        <v>1</v>
      </c>
      <c r="D65" s="14">
        <f>SUMPRODUCT((Issues!$A:$A = $A65) * (Issues!$B:$B = $B65) * (Issues!$C:$C = D$1))</f>
        <v>0</v>
      </c>
      <c r="E65" s="14">
        <f>SUMPRODUCT((Issues!$A:$A = $A65) * (Issues!$B:$B = $B65) * (Issues!$C:$C = E$1))</f>
        <v>0</v>
      </c>
      <c r="F65" s="14">
        <f>SUMPRODUCT((Issues!$A:$A = $A65) * (Issues!$B:$B = $B65) * (Issues!$C:$C = F$1))</f>
        <v>1</v>
      </c>
      <c r="G65" s="14">
        <f>SUMPRODUCT((Issues!$A:$A = $A65) * (Issues!$B:$B = $B65) * (Issues!$C:$C = G$1))</f>
        <v>0</v>
      </c>
      <c r="H65" s="14">
        <f>SUMPRODUCT((Issues!$A:$A = $A65) * (Issues!$B:$B = $B65) * (Issues!$C:$C = H$1))</f>
        <v>0</v>
      </c>
      <c r="I65" s="15">
        <v>9</v>
      </c>
    </row>
    <row r="66" spans="1:9" x14ac:dyDescent="0.25">
      <c r="A66" s="4" t="s">
        <v>26</v>
      </c>
      <c r="B66" s="5">
        <v>4</v>
      </c>
      <c r="C66" s="6">
        <f>SUMPRODUCT((Issues!$A:$A = $A66) * (Issues!$B:$B = $B66) * (Issues!$C:$C = C$1))</f>
        <v>0</v>
      </c>
      <c r="D66" s="6">
        <f>SUMPRODUCT((Issues!$A:$A = $A66) * (Issues!$B:$B = $B66) * (Issues!$C:$C = D$1))</f>
        <v>0</v>
      </c>
      <c r="E66" s="6">
        <f>SUMPRODUCT((Issues!$A:$A = $A66) * (Issues!$B:$B = $B66) * (Issues!$C:$C = E$1))</f>
        <v>0</v>
      </c>
      <c r="F66" s="6">
        <f>SUMPRODUCT((Issues!$A:$A = $A66) * (Issues!$B:$B = $B66) * (Issues!$C:$C = F$1))</f>
        <v>0</v>
      </c>
      <c r="G66" s="6">
        <f>SUMPRODUCT((Issues!$A:$A = $A66) * (Issues!$B:$B = $B66) * (Issues!$C:$C = G$1))</f>
        <v>0</v>
      </c>
      <c r="H66" s="6">
        <f>SUMPRODUCT((Issues!$A:$A = $A66) * (Issues!$B:$B = $B66) * (Issues!$C:$C = H$1))</f>
        <v>0</v>
      </c>
      <c r="I66" s="7">
        <v>12</v>
      </c>
    </row>
    <row r="67" spans="1:9" x14ac:dyDescent="0.25">
      <c r="A67" s="4" t="s">
        <v>26</v>
      </c>
      <c r="B67" s="5">
        <v>3</v>
      </c>
      <c r="C67" s="6">
        <f>SUMPRODUCT((Issues!$A:$A = $A67) * (Issues!$B:$B = $B67) * (Issues!$C:$C = C$1))</f>
        <v>0</v>
      </c>
      <c r="D67" s="6">
        <f>SUMPRODUCT((Issues!$A:$A = $A67) * (Issues!$B:$B = $B67) * (Issues!$C:$C = D$1))</f>
        <v>0</v>
      </c>
      <c r="E67" s="6">
        <f>SUMPRODUCT((Issues!$A:$A = $A67) * (Issues!$B:$B = $B67) * (Issues!$C:$C = E$1))</f>
        <v>1</v>
      </c>
      <c r="F67" s="6">
        <f>SUMPRODUCT((Issues!$A:$A = $A67) * (Issues!$B:$B = $B67) * (Issues!$C:$C = F$1))</f>
        <v>0</v>
      </c>
      <c r="G67" s="6">
        <f>SUMPRODUCT((Issues!$A:$A = $A67) * (Issues!$B:$B = $B67) * (Issues!$C:$C = G$1))</f>
        <v>0</v>
      </c>
      <c r="H67" s="6">
        <f>SUMPRODUCT((Issues!$A:$A = $A67) * (Issues!$B:$B = $B67) * (Issues!$C:$C = H$1))</f>
        <v>1</v>
      </c>
      <c r="I67" s="7">
        <v>8</v>
      </c>
    </row>
    <row r="68" spans="1:9" x14ac:dyDescent="0.25">
      <c r="A68" s="4" t="s">
        <v>26</v>
      </c>
      <c r="B68" s="5">
        <v>1</v>
      </c>
      <c r="C68" s="6">
        <f>SUMPRODUCT((Issues!$A:$A = $A68) * (Issues!$B:$B = $B68) * (Issues!$C:$C = C$1))</f>
        <v>0</v>
      </c>
      <c r="D68" s="6">
        <f>SUMPRODUCT((Issues!$A:$A = $A68) * (Issues!$B:$B = $B68) * (Issues!$C:$C = D$1))</f>
        <v>0</v>
      </c>
      <c r="E68" s="6">
        <f>SUMPRODUCT((Issues!$A:$A = $A68) * (Issues!$B:$B = $B68) * (Issues!$C:$C = E$1))</f>
        <v>1</v>
      </c>
      <c r="F68" s="6">
        <f>SUMPRODUCT((Issues!$A:$A = $A68) * (Issues!$B:$B = $B68) * (Issues!$C:$C = F$1))</f>
        <v>0</v>
      </c>
      <c r="G68" s="6">
        <f>SUMPRODUCT((Issues!$A:$A = $A68) * (Issues!$B:$B = $B68) * (Issues!$C:$C = G$1))</f>
        <v>0</v>
      </c>
      <c r="H68" s="6">
        <f>SUMPRODUCT((Issues!$A:$A = $A68) * (Issues!$B:$B = $B68) * (Issues!$C:$C = H$1))</f>
        <v>1</v>
      </c>
      <c r="I68" s="7">
        <v>11</v>
      </c>
    </row>
    <row r="69" spans="1:9" x14ac:dyDescent="0.25">
      <c r="A69" s="8" t="s">
        <v>26</v>
      </c>
      <c r="B69" s="9">
        <v>2</v>
      </c>
      <c r="C69" s="10">
        <f>SUMPRODUCT((Issues!$A:$A = $A69) * (Issues!$B:$B = $B69) * (Issues!$C:$C = C$1))</f>
        <v>1</v>
      </c>
      <c r="D69" s="10">
        <f>SUMPRODUCT((Issues!$A:$A = $A69) * (Issues!$B:$B = $B69) * (Issues!$C:$C = D$1))</f>
        <v>0</v>
      </c>
      <c r="E69" s="10">
        <f>SUMPRODUCT((Issues!$A:$A = $A69) * (Issues!$B:$B = $B69) * (Issues!$C:$C = E$1))</f>
        <v>0</v>
      </c>
      <c r="F69" s="10">
        <f>SUMPRODUCT((Issues!$A:$A = $A69) * (Issues!$B:$B = $B69) * (Issues!$C:$C = F$1))</f>
        <v>1</v>
      </c>
      <c r="G69" s="10">
        <f>SUMPRODUCT((Issues!$A:$A = $A69) * (Issues!$B:$B = $B69) * (Issues!$C:$C = G$1))</f>
        <v>0</v>
      </c>
      <c r="H69" s="10">
        <f>SUMPRODUCT((Issues!$A:$A = $A69) * (Issues!$B:$B = $B69) * (Issues!$C:$C = H$1))</f>
        <v>0</v>
      </c>
      <c r="I69" s="11">
        <v>7</v>
      </c>
    </row>
    <row r="70" spans="1:9" x14ac:dyDescent="0.25">
      <c r="A70" s="4" t="s">
        <v>27</v>
      </c>
      <c r="B70" s="5">
        <v>4</v>
      </c>
      <c r="C70" s="6">
        <f>SUMPRODUCT((Issues!$A:$A = $A70) * (Issues!$B:$B = $B70) * (Issues!$C:$C = C$1))</f>
        <v>1</v>
      </c>
      <c r="D70" s="6">
        <f>SUMPRODUCT((Issues!$A:$A = $A70) * (Issues!$B:$B = $B70) * (Issues!$C:$C = D$1))</f>
        <v>0</v>
      </c>
      <c r="E70" s="6">
        <f>SUMPRODUCT((Issues!$A:$A = $A70) * (Issues!$B:$B = $B70) * (Issues!$C:$C = E$1))</f>
        <v>1</v>
      </c>
      <c r="F70" s="6">
        <f>SUMPRODUCT((Issues!$A:$A = $A70) * (Issues!$B:$B = $B70) * (Issues!$C:$C = F$1))</f>
        <v>1</v>
      </c>
      <c r="G70" s="6">
        <f>SUMPRODUCT((Issues!$A:$A = $A70) * (Issues!$B:$B = $B70) * (Issues!$C:$C = G$1))</f>
        <v>0</v>
      </c>
      <c r="H70" s="6">
        <f>SUMPRODUCT((Issues!$A:$A = $A70) * (Issues!$B:$B = $B70) * (Issues!$C:$C = H$1))</f>
        <v>1</v>
      </c>
      <c r="I70" s="7">
        <v>6</v>
      </c>
    </row>
    <row r="71" spans="1:9" x14ac:dyDescent="0.25">
      <c r="A71" s="4" t="s">
        <v>27</v>
      </c>
      <c r="B71" s="5">
        <v>3</v>
      </c>
      <c r="C71" s="6">
        <f>SUMPRODUCT((Issues!$A:$A = $A71) * (Issues!$B:$B = $B71) * (Issues!$C:$C = C$1))</f>
        <v>0</v>
      </c>
      <c r="D71" s="6">
        <f>SUMPRODUCT((Issues!$A:$A = $A71) * (Issues!$B:$B = $B71) * (Issues!$C:$C = D$1))</f>
        <v>0</v>
      </c>
      <c r="E71" s="6">
        <f>SUMPRODUCT((Issues!$A:$A = $A71) * (Issues!$B:$B = $B71) * (Issues!$C:$C = E$1))</f>
        <v>1</v>
      </c>
      <c r="F71" s="6">
        <f>SUMPRODUCT((Issues!$A:$A = $A71) * (Issues!$B:$B = $B71) * (Issues!$C:$C = F$1))</f>
        <v>0</v>
      </c>
      <c r="G71" s="6">
        <f>SUMPRODUCT((Issues!$A:$A = $A71) * (Issues!$B:$B = $B71) * (Issues!$C:$C = G$1))</f>
        <v>1</v>
      </c>
      <c r="H71" s="6">
        <f>SUMPRODUCT((Issues!$A:$A = $A71) * (Issues!$B:$B = $B71) * (Issues!$C:$C = H$1))</f>
        <v>1</v>
      </c>
      <c r="I71" s="7">
        <v>5</v>
      </c>
    </row>
    <row r="72" spans="1:9" x14ac:dyDescent="0.25">
      <c r="A72" s="4" t="s">
        <v>27</v>
      </c>
      <c r="B72" s="5">
        <v>2</v>
      </c>
      <c r="C72" s="6">
        <f>SUMPRODUCT((Issues!$A:$A = $A72) * (Issues!$B:$B = $B72) * (Issues!$C:$C = C$1))</f>
        <v>0</v>
      </c>
      <c r="D72" s="6">
        <f>SUMPRODUCT((Issues!$A:$A = $A72) * (Issues!$B:$B = $B72) * (Issues!$C:$C = D$1))</f>
        <v>0</v>
      </c>
      <c r="E72" s="6">
        <f>SUMPRODUCT((Issues!$A:$A = $A72) * (Issues!$B:$B = $B72) * (Issues!$C:$C = E$1))</f>
        <v>0</v>
      </c>
      <c r="F72" s="6">
        <f>SUMPRODUCT((Issues!$A:$A = $A72) * (Issues!$B:$B = $B72) * (Issues!$C:$C = F$1))</f>
        <v>0</v>
      </c>
      <c r="G72" s="6">
        <f>SUMPRODUCT((Issues!$A:$A = $A72) * (Issues!$B:$B = $B72) * (Issues!$C:$C = G$1))</f>
        <v>0</v>
      </c>
      <c r="H72" s="6">
        <f>SUMPRODUCT((Issues!$A:$A = $A72) * (Issues!$B:$B = $B72) * (Issues!$C:$C = H$1))</f>
        <v>0</v>
      </c>
      <c r="I72" s="7">
        <v>4</v>
      </c>
    </row>
    <row r="73" spans="1:9" x14ac:dyDescent="0.25">
      <c r="A73" s="12" t="s">
        <v>27</v>
      </c>
      <c r="B73" s="13">
        <v>1</v>
      </c>
      <c r="C73" s="14">
        <f>SUMPRODUCT((Issues!$A:$A = $A73) * (Issues!$B:$B = $B73) * (Issues!$C:$C = C$1))</f>
        <v>0</v>
      </c>
      <c r="D73" s="14">
        <f>SUMPRODUCT((Issues!$A:$A = $A73) * (Issues!$B:$B = $B73) * (Issues!$C:$C = D$1))</f>
        <v>0</v>
      </c>
      <c r="E73" s="14">
        <f>SUMPRODUCT((Issues!$A:$A = $A73) * (Issues!$B:$B = $B73) * (Issues!$C:$C = E$1))</f>
        <v>1</v>
      </c>
      <c r="F73" s="14">
        <f>SUMPRODUCT((Issues!$A:$A = $A73) * (Issues!$B:$B = $B73) * (Issues!$C:$C = F$1))</f>
        <v>0</v>
      </c>
      <c r="G73" s="14">
        <f>SUMPRODUCT((Issues!$A:$A = $A73) * (Issues!$B:$B = $B73) * (Issues!$C:$C = G$1))</f>
        <v>0</v>
      </c>
      <c r="H73" s="14">
        <f>SUMPRODUCT((Issues!$A:$A = $A73) * (Issues!$B:$B = $B73) * (Issues!$C:$C = H$1))</f>
        <v>1</v>
      </c>
      <c r="I73" s="15">
        <v>12</v>
      </c>
    </row>
    <row r="74" spans="1:9" x14ac:dyDescent="0.25">
      <c r="A74" s="4" t="s">
        <v>28</v>
      </c>
      <c r="B74" s="5">
        <v>3</v>
      </c>
      <c r="C74" s="6">
        <f>SUMPRODUCT((Issues!$A:$A = $A74) * (Issues!$B:$B = $B74) * (Issues!$C:$C = C$1))</f>
        <v>1</v>
      </c>
      <c r="D74" s="6">
        <f>SUMPRODUCT((Issues!$A:$A = $A74) * (Issues!$B:$B = $B74) * (Issues!$C:$C = D$1))</f>
        <v>0</v>
      </c>
      <c r="E74" s="6">
        <f>SUMPRODUCT((Issues!$A:$A = $A74) * (Issues!$B:$B = $B74) * (Issues!$C:$C = E$1))</f>
        <v>1</v>
      </c>
      <c r="F74" s="6">
        <f>SUMPRODUCT((Issues!$A:$A = $A74) * (Issues!$B:$B = $B74) * (Issues!$C:$C = F$1))</f>
        <v>1</v>
      </c>
      <c r="G74" s="6">
        <f>SUMPRODUCT((Issues!$A:$A = $A74) * (Issues!$B:$B = $B74) * (Issues!$C:$C = G$1))</f>
        <v>1</v>
      </c>
      <c r="H74" s="6">
        <f>SUMPRODUCT((Issues!$A:$A = $A74) * (Issues!$B:$B = $B74) * (Issues!$C:$C = H$1))</f>
        <v>1</v>
      </c>
      <c r="I74" s="7">
        <v>7</v>
      </c>
    </row>
    <row r="75" spans="1:9" x14ac:dyDescent="0.25">
      <c r="A75" s="4" t="s">
        <v>28</v>
      </c>
      <c r="B75" s="5">
        <v>2</v>
      </c>
      <c r="C75" s="6">
        <f>SUMPRODUCT((Issues!$A:$A = $A75) * (Issues!$B:$B = $B75) * (Issues!$C:$C = C$1))</f>
        <v>1</v>
      </c>
      <c r="D75" s="6">
        <f>SUMPRODUCT((Issues!$A:$A = $A75) * (Issues!$B:$B = $B75) * (Issues!$C:$C = D$1))</f>
        <v>0</v>
      </c>
      <c r="E75" s="6">
        <f>SUMPRODUCT((Issues!$A:$A = $A75) * (Issues!$B:$B = $B75) * (Issues!$C:$C = E$1))</f>
        <v>1</v>
      </c>
      <c r="F75" s="6">
        <f>SUMPRODUCT((Issues!$A:$A = $A75) * (Issues!$B:$B = $B75) * (Issues!$C:$C = F$1))</f>
        <v>1</v>
      </c>
      <c r="G75" s="6">
        <f>SUMPRODUCT((Issues!$A:$A = $A75) * (Issues!$B:$B = $B75) * (Issues!$C:$C = G$1))</f>
        <v>0</v>
      </c>
      <c r="H75" s="6">
        <f>SUMPRODUCT((Issues!$A:$A = $A75) * (Issues!$B:$B = $B75) * (Issues!$C:$C = H$1))</f>
        <v>2</v>
      </c>
      <c r="I75" s="7">
        <v>7</v>
      </c>
    </row>
    <row r="76" spans="1:9" x14ac:dyDescent="0.25">
      <c r="A76" s="4" t="s">
        <v>28</v>
      </c>
      <c r="B76" s="5">
        <v>4</v>
      </c>
      <c r="C76" s="6">
        <f>SUMPRODUCT((Issues!$A:$A = $A76) * (Issues!$B:$B = $B76) * (Issues!$C:$C = C$1))</f>
        <v>0</v>
      </c>
      <c r="D76" s="6">
        <f>SUMPRODUCT((Issues!$A:$A = $A76) * (Issues!$B:$B = $B76) * (Issues!$C:$C = D$1))</f>
        <v>0</v>
      </c>
      <c r="E76" s="6">
        <f>SUMPRODUCT((Issues!$A:$A = $A76) * (Issues!$B:$B = $B76) * (Issues!$C:$C = E$1))</f>
        <v>1</v>
      </c>
      <c r="F76" s="6">
        <f>SUMPRODUCT((Issues!$A:$A = $A76) * (Issues!$B:$B = $B76) * (Issues!$C:$C = F$1))</f>
        <v>0</v>
      </c>
      <c r="G76" s="6">
        <f>SUMPRODUCT((Issues!$A:$A = $A76) * (Issues!$B:$B = $B76) * (Issues!$C:$C = G$1))</f>
        <v>0</v>
      </c>
      <c r="H76" s="6">
        <f>SUMPRODUCT((Issues!$A:$A = $A76) * (Issues!$B:$B = $B76) * (Issues!$C:$C = H$1))</f>
        <v>1</v>
      </c>
      <c r="I76" s="7">
        <v>9</v>
      </c>
    </row>
    <row r="77" spans="1:9" x14ac:dyDescent="0.25">
      <c r="A77" s="12" t="s">
        <v>28</v>
      </c>
      <c r="B77" s="13">
        <v>1</v>
      </c>
      <c r="C77" s="14">
        <f>SUMPRODUCT((Issues!$A:$A = $A77) * (Issues!$B:$B = $B77) * (Issues!$C:$C = C$1))</f>
        <v>0</v>
      </c>
      <c r="D77" s="14">
        <f>SUMPRODUCT((Issues!$A:$A = $A77) * (Issues!$B:$B = $B77) * (Issues!$C:$C = D$1))</f>
        <v>1</v>
      </c>
      <c r="E77" s="14">
        <f>SUMPRODUCT((Issues!$A:$A = $A77) * (Issues!$B:$B = $B77) * (Issues!$C:$C = E$1))</f>
        <v>1</v>
      </c>
      <c r="F77" s="14">
        <f>SUMPRODUCT((Issues!$A:$A = $A77) * (Issues!$B:$B = $B77) * (Issues!$C:$C = F$1))</f>
        <v>0</v>
      </c>
      <c r="G77" s="14">
        <f>SUMPRODUCT((Issues!$A:$A = $A77) * (Issues!$B:$B = $B77) * (Issues!$C:$C = G$1))</f>
        <v>0</v>
      </c>
      <c r="H77" s="14">
        <f>SUMPRODUCT((Issues!$A:$A = $A77) * (Issues!$B:$B = $B77) * (Issues!$C:$C = H$1))</f>
        <v>1</v>
      </c>
      <c r="I77" s="15">
        <v>9</v>
      </c>
    </row>
    <row r="78" spans="1:9" x14ac:dyDescent="0.25">
      <c r="A78" s="4" t="s">
        <v>29</v>
      </c>
      <c r="B78" s="5">
        <v>2</v>
      </c>
      <c r="C78" s="6">
        <f>SUMPRODUCT((Issues!$A:$A = $A78) * (Issues!$B:$B = $B78) * (Issues!$C:$C = C$1))</f>
        <v>1</v>
      </c>
      <c r="D78" s="6">
        <f>SUMPRODUCT((Issues!$A:$A = $A78) * (Issues!$B:$B = $B78) * (Issues!$C:$C = D$1))</f>
        <v>0</v>
      </c>
      <c r="E78" s="6">
        <f>SUMPRODUCT((Issues!$A:$A = $A78) * (Issues!$B:$B = $B78) * (Issues!$C:$C = E$1))</f>
        <v>0</v>
      </c>
      <c r="F78" s="6">
        <f>SUMPRODUCT((Issues!$A:$A = $A78) * (Issues!$B:$B = $B78) * (Issues!$C:$C = F$1))</f>
        <v>1</v>
      </c>
      <c r="G78" s="6">
        <f>SUMPRODUCT((Issues!$A:$A = $A78) * (Issues!$B:$B = $B78) * (Issues!$C:$C = G$1))</f>
        <v>0</v>
      </c>
      <c r="H78" s="6">
        <f>SUMPRODUCT((Issues!$A:$A = $A78) * (Issues!$B:$B = $B78) * (Issues!$C:$C = H$1))</f>
        <v>0</v>
      </c>
      <c r="I78" s="7">
        <v>7</v>
      </c>
    </row>
    <row r="79" spans="1:9" x14ac:dyDescent="0.25">
      <c r="A79" s="4" t="s">
        <v>29</v>
      </c>
      <c r="B79" s="5">
        <v>1</v>
      </c>
      <c r="C79" s="6">
        <f>SUMPRODUCT((Issues!$A:$A = $A79) * (Issues!$B:$B = $B79) * (Issues!$C:$C = C$1))</f>
        <v>0</v>
      </c>
      <c r="D79" s="6">
        <f>SUMPRODUCT((Issues!$A:$A = $A79) * (Issues!$B:$B = $B79) * (Issues!$C:$C = D$1))</f>
        <v>1</v>
      </c>
      <c r="E79" s="6">
        <f>SUMPRODUCT((Issues!$A:$A = $A79) * (Issues!$B:$B = $B79) * (Issues!$C:$C = E$1))</f>
        <v>0</v>
      </c>
      <c r="F79" s="6">
        <f>SUMPRODUCT((Issues!$A:$A = $A79) * (Issues!$B:$B = $B79) * (Issues!$C:$C = F$1))</f>
        <v>0</v>
      </c>
      <c r="G79" s="6">
        <f>SUMPRODUCT((Issues!$A:$A = $A79) * (Issues!$B:$B = $B79) * (Issues!$C:$C = G$1))</f>
        <v>0</v>
      </c>
      <c r="H79" s="6">
        <f>SUMPRODUCT((Issues!$A:$A = $A79) * (Issues!$B:$B = $B79) * (Issues!$C:$C = H$1))</f>
        <v>0</v>
      </c>
      <c r="I79" s="7">
        <v>6</v>
      </c>
    </row>
    <row r="80" spans="1:9" x14ac:dyDescent="0.25">
      <c r="A80" s="4" t="s">
        <v>29</v>
      </c>
      <c r="B80" s="5">
        <v>4</v>
      </c>
      <c r="C80" s="6">
        <f>SUMPRODUCT((Issues!$A:$A = $A80) * (Issues!$B:$B = $B80) * (Issues!$C:$C = C$1))</f>
        <v>1</v>
      </c>
      <c r="D80" s="6">
        <f>SUMPRODUCT((Issues!$A:$A = $A80) * (Issues!$B:$B = $B80) * (Issues!$C:$C = D$1))</f>
        <v>1</v>
      </c>
      <c r="E80" s="6">
        <f>SUMPRODUCT((Issues!$A:$A = $A80) * (Issues!$B:$B = $B80) * (Issues!$C:$C = E$1))</f>
        <v>1</v>
      </c>
      <c r="F80" s="6">
        <f>SUMPRODUCT((Issues!$A:$A = $A80) * (Issues!$B:$B = $B80) * (Issues!$C:$C = F$1))</f>
        <v>1</v>
      </c>
      <c r="G80" s="6">
        <f>SUMPRODUCT((Issues!$A:$A = $A80) * (Issues!$B:$B = $B80) * (Issues!$C:$C = G$1))</f>
        <v>0</v>
      </c>
      <c r="H80" s="6">
        <f>SUMPRODUCT((Issues!$A:$A = $A80) * (Issues!$B:$B = $B80) * (Issues!$C:$C = H$1))</f>
        <v>1</v>
      </c>
      <c r="I80" s="7">
        <v>7</v>
      </c>
    </row>
    <row r="81" spans="1:9" x14ac:dyDescent="0.25">
      <c r="A81" s="8" t="s">
        <v>29</v>
      </c>
      <c r="B81" s="9">
        <v>3</v>
      </c>
      <c r="C81" s="10">
        <f>SUMPRODUCT((Issues!$A:$A = $A81) * (Issues!$B:$B = $B81) * (Issues!$C:$C = C$1))</f>
        <v>2</v>
      </c>
      <c r="D81" s="10">
        <f>SUMPRODUCT((Issues!$A:$A = $A81) * (Issues!$B:$B = $B81) * (Issues!$C:$C = D$1))</f>
        <v>0</v>
      </c>
      <c r="E81" s="10">
        <f>SUMPRODUCT((Issues!$A:$A = $A81) * (Issues!$B:$B = $B81) * (Issues!$C:$C = E$1))</f>
        <v>6</v>
      </c>
      <c r="F81" s="10">
        <f>SUMPRODUCT((Issues!$A:$A = $A81) * (Issues!$B:$B = $B81) * (Issues!$C:$C = F$1))</f>
        <v>2</v>
      </c>
      <c r="G81" s="10">
        <f>SUMPRODUCT((Issues!$A:$A = $A81) * (Issues!$B:$B = $B81) * (Issues!$C:$C = G$1))</f>
        <v>0</v>
      </c>
      <c r="H81" s="10">
        <f>SUMPRODUCT((Issues!$A:$A = $A81) * (Issues!$B:$B = $B81) * (Issues!$C:$C = H$1))</f>
        <v>2</v>
      </c>
      <c r="I81" s="11">
        <v>14</v>
      </c>
    </row>
    <row r="82" spans="1:9" x14ac:dyDescent="0.25">
      <c r="A82" s="4" t="s">
        <v>30</v>
      </c>
      <c r="B82" s="5">
        <v>3</v>
      </c>
      <c r="C82" s="6">
        <f>SUMPRODUCT((Issues!$A:$A = $A82) * (Issues!$B:$B = $B82) * (Issues!$C:$C = C$1))</f>
        <v>1</v>
      </c>
      <c r="D82" s="6">
        <f>SUMPRODUCT((Issues!$A:$A = $A82) * (Issues!$B:$B = $B82) * (Issues!$C:$C = D$1))</f>
        <v>0</v>
      </c>
      <c r="E82" s="6">
        <f>SUMPRODUCT((Issues!$A:$A = $A82) * (Issues!$B:$B = $B82) * (Issues!$C:$C = E$1))</f>
        <v>0</v>
      </c>
      <c r="F82" s="6">
        <f>SUMPRODUCT((Issues!$A:$A = $A82) * (Issues!$B:$B = $B82) * (Issues!$C:$C = F$1))</f>
        <v>1</v>
      </c>
      <c r="G82" s="6">
        <f>SUMPRODUCT((Issues!$A:$A = $A82) * (Issues!$B:$B = $B82) * (Issues!$C:$C = G$1))</f>
        <v>0</v>
      </c>
      <c r="H82" s="6">
        <f>SUMPRODUCT((Issues!$A:$A = $A82) * (Issues!$B:$B = $B82) * (Issues!$C:$C = H$1))</f>
        <v>0</v>
      </c>
      <c r="I82" s="7">
        <v>10</v>
      </c>
    </row>
    <row r="83" spans="1:9" x14ac:dyDescent="0.25">
      <c r="A83" s="4" t="s">
        <v>30</v>
      </c>
      <c r="B83" s="5">
        <v>4</v>
      </c>
      <c r="C83" s="6">
        <f>SUMPRODUCT((Issues!$A:$A = $A83) * (Issues!$B:$B = $B83) * (Issues!$C:$C = C$1))</f>
        <v>2</v>
      </c>
      <c r="D83" s="6">
        <f>SUMPRODUCT((Issues!$A:$A = $A83) * (Issues!$B:$B = $B83) * (Issues!$C:$C = D$1))</f>
        <v>0</v>
      </c>
      <c r="E83" s="6">
        <f>SUMPRODUCT((Issues!$A:$A = $A83) * (Issues!$B:$B = $B83) * (Issues!$C:$C = E$1))</f>
        <v>0</v>
      </c>
      <c r="F83" s="6">
        <f>SUMPRODUCT((Issues!$A:$A = $A83) * (Issues!$B:$B = $B83) * (Issues!$C:$C = F$1))</f>
        <v>2</v>
      </c>
      <c r="G83" s="6">
        <f>SUMPRODUCT((Issues!$A:$A = $A83) * (Issues!$B:$B = $B83) * (Issues!$C:$C = G$1))</f>
        <v>0</v>
      </c>
      <c r="H83" s="6">
        <f>SUMPRODUCT((Issues!$A:$A = $A83) * (Issues!$B:$B = $B83) * (Issues!$C:$C = H$1))</f>
        <v>0</v>
      </c>
      <c r="I83" s="7">
        <v>14</v>
      </c>
    </row>
    <row r="84" spans="1:9" x14ac:dyDescent="0.25">
      <c r="A84" s="4" t="s">
        <v>30</v>
      </c>
      <c r="B84" s="5">
        <v>1</v>
      </c>
      <c r="C84" s="6">
        <f>SUMPRODUCT((Issues!$A:$A = $A84) * (Issues!$B:$B = $B84) * (Issues!$C:$C = C$1))</f>
        <v>0</v>
      </c>
      <c r="D84" s="6">
        <f>SUMPRODUCT((Issues!$A:$A = $A84) * (Issues!$B:$B = $B84) * (Issues!$C:$C = D$1))</f>
        <v>0</v>
      </c>
      <c r="E84" s="6">
        <f>SUMPRODUCT((Issues!$A:$A = $A84) * (Issues!$B:$B = $B84) * (Issues!$C:$C = E$1))</f>
        <v>1</v>
      </c>
      <c r="F84" s="6">
        <f>SUMPRODUCT((Issues!$A:$A = $A84) * (Issues!$B:$B = $B84) * (Issues!$C:$C = F$1))</f>
        <v>0</v>
      </c>
      <c r="G84" s="6">
        <f>SUMPRODUCT((Issues!$A:$A = $A84) * (Issues!$B:$B = $B84) * (Issues!$C:$C = G$1))</f>
        <v>1</v>
      </c>
      <c r="H84" s="6">
        <f>SUMPRODUCT((Issues!$A:$A = $A84) * (Issues!$B:$B = $B84) * (Issues!$C:$C = H$1))</f>
        <v>0</v>
      </c>
      <c r="I84" s="7">
        <v>10</v>
      </c>
    </row>
    <row r="85" spans="1:9" x14ac:dyDescent="0.25">
      <c r="A85" s="12" t="s">
        <v>30</v>
      </c>
      <c r="B85" s="13">
        <v>2</v>
      </c>
      <c r="C85" s="14">
        <f>SUMPRODUCT((Issues!$A:$A = $A85) * (Issues!$B:$B = $B85) * (Issues!$C:$C = C$1))</f>
        <v>2</v>
      </c>
      <c r="D85" s="14">
        <f>SUMPRODUCT((Issues!$A:$A = $A85) * (Issues!$B:$B = $B85) * (Issues!$C:$C = D$1))</f>
        <v>0</v>
      </c>
      <c r="E85" s="14">
        <f>SUMPRODUCT((Issues!$A:$A = $A85) * (Issues!$B:$B = $B85) * (Issues!$C:$C = E$1))</f>
        <v>1</v>
      </c>
      <c r="F85" s="14">
        <f>SUMPRODUCT((Issues!$A:$A = $A85) * (Issues!$B:$B = $B85) * (Issues!$C:$C = F$1))</f>
        <v>2</v>
      </c>
      <c r="G85" s="14">
        <f>SUMPRODUCT((Issues!$A:$A = $A85) * (Issues!$B:$B = $B85) * (Issues!$C:$C = G$1))</f>
        <v>1</v>
      </c>
      <c r="H85" s="14">
        <f>SUMPRODUCT((Issues!$A:$A = $A85) * (Issues!$B:$B = $B85) * (Issues!$C:$C = H$1))</f>
        <v>1</v>
      </c>
      <c r="I85" s="15">
        <v>4</v>
      </c>
    </row>
    <row r="86" spans="1:9" x14ac:dyDescent="0.25">
      <c r="A86" s="4" t="s">
        <v>31</v>
      </c>
      <c r="B86" s="5">
        <v>3</v>
      </c>
      <c r="C86" s="6">
        <f>SUMPRODUCT((Issues!$A:$A = $A86) * (Issues!$B:$B = $B86) * (Issues!$C:$C = C$1))</f>
        <v>1</v>
      </c>
      <c r="D86" s="6">
        <f>SUMPRODUCT((Issues!$A:$A = $A86) * (Issues!$B:$B = $B86) * (Issues!$C:$C = D$1))</f>
        <v>0</v>
      </c>
      <c r="E86" s="6">
        <f>SUMPRODUCT((Issues!$A:$A = $A86) * (Issues!$B:$B = $B86) * (Issues!$C:$C = E$1))</f>
        <v>0</v>
      </c>
      <c r="F86" s="6">
        <f>SUMPRODUCT((Issues!$A:$A = $A86) * (Issues!$B:$B = $B86) * (Issues!$C:$C = F$1))</f>
        <v>1</v>
      </c>
      <c r="G86" s="6">
        <f>SUMPRODUCT((Issues!$A:$A = $A86) * (Issues!$B:$B = $B86) * (Issues!$C:$C = G$1))</f>
        <v>0</v>
      </c>
      <c r="H86" s="6">
        <f>SUMPRODUCT((Issues!$A:$A = $A86) * (Issues!$B:$B = $B86) * (Issues!$C:$C = H$1))</f>
        <v>0</v>
      </c>
      <c r="I86" s="7">
        <v>2</v>
      </c>
    </row>
    <row r="87" spans="1:9" x14ac:dyDescent="0.25">
      <c r="A87" s="4" t="s">
        <v>31</v>
      </c>
      <c r="B87" s="5">
        <v>4</v>
      </c>
      <c r="C87" s="6">
        <f>SUMPRODUCT((Issues!$A:$A = $A87) * (Issues!$B:$B = $B87) * (Issues!$C:$C = C$1))</f>
        <v>1</v>
      </c>
      <c r="D87" s="6">
        <f>SUMPRODUCT((Issues!$A:$A = $A87) * (Issues!$B:$B = $B87) * (Issues!$C:$C = D$1))</f>
        <v>0</v>
      </c>
      <c r="E87" s="6">
        <f>SUMPRODUCT((Issues!$A:$A = $A87) * (Issues!$B:$B = $B87) * (Issues!$C:$C = E$1))</f>
        <v>0</v>
      </c>
      <c r="F87" s="6">
        <f>SUMPRODUCT((Issues!$A:$A = $A87) * (Issues!$B:$B = $B87) * (Issues!$C:$C = F$1))</f>
        <v>1</v>
      </c>
      <c r="G87" s="6">
        <f>SUMPRODUCT((Issues!$A:$A = $A87) * (Issues!$B:$B = $B87) * (Issues!$C:$C = G$1))</f>
        <v>0</v>
      </c>
      <c r="H87" s="6">
        <f>SUMPRODUCT((Issues!$A:$A = $A87) * (Issues!$B:$B = $B87) * (Issues!$C:$C = H$1))</f>
        <v>0</v>
      </c>
      <c r="I87" s="7">
        <v>5</v>
      </c>
    </row>
    <row r="88" spans="1:9" x14ac:dyDescent="0.25">
      <c r="A88" s="4" t="s">
        <v>31</v>
      </c>
      <c r="B88" s="5">
        <v>2</v>
      </c>
      <c r="C88" s="6">
        <f>SUMPRODUCT((Issues!$A:$A = $A88) * (Issues!$B:$B = $B88) * (Issues!$C:$C = C$1))</f>
        <v>1</v>
      </c>
      <c r="D88" s="6">
        <f>SUMPRODUCT((Issues!$A:$A = $A88) * (Issues!$B:$B = $B88) * (Issues!$C:$C = D$1))</f>
        <v>1</v>
      </c>
      <c r="E88" s="6">
        <f>SUMPRODUCT((Issues!$A:$A = $A88) * (Issues!$B:$B = $B88) * (Issues!$C:$C = E$1))</f>
        <v>0</v>
      </c>
      <c r="F88" s="6">
        <f>SUMPRODUCT((Issues!$A:$A = $A88) * (Issues!$B:$B = $B88) * (Issues!$C:$C = F$1))</f>
        <v>1</v>
      </c>
      <c r="G88" s="6">
        <f>SUMPRODUCT((Issues!$A:$A = $A88) * (Issues!$B:$B = $B88) * (Issues!$C:$C = G$1))</f>
        <v>0</v>
      </c>
      <c r="H88" s="6">
        <f>SUMPRODUCT((Issues!$A:$A = $A88) * (Issues!$B:$B = $B88) * (Issues!$C:$C = H$1))</f>
        <v>0</v>
      </c>
      <c r="I88" s="7">
        <v>2</v>
      </c>
    </row>
    <row r="89" spans="1:9" x14ac:dyDescent="0.25">
      <c r="A89" s="8" t="s">
        <v>31</v>
      </c>
      <c r="B89" s="9">
        <v>1</v>
      </c>
      <c r="C89" s="10">
        <f>SUMPRODUCT((Issues!$A:$A = $A89) * (Issues!$B:$B = $B89) * (Issues!$C:$C = C$1))</f>
        <v>0</v>
      </c>
      <c r="D89" s="10">
        <f>SUMPRODUCT((Issues!$A:$A = $A89) * (Issues!$B:$B = $B89) * (Issues!$C:$C = D$1))</f>
        <v>0</v>
      </c>
      <c r="E89" s="10">
        <f>SUMPRODUCT((Issues!$A:$A = $A89) * (Issues!$B:$B = $B89) * (Issues!$C:$C = E$1))</f>
        <v>0</v>
      </c>
      <c r="F89" s="10">
        <f>SUMPRODUCT((Issues!$A:$A = $A89) * (Issues!$B:$B = $B89) * (Issues!$C:$C = F$1))</f>
        <v>0</v>
      </c>
      <c r="G89" s="10">
        <f>SUMPRODUCT((Issues!$A:$A = $A89) * (Issues!$B:$B = $B89) * (Issues!$C:$C = G$1))</f>
        <v>0</v>
      </c>
      <c r="H89" s="10">
        <f>SUMPRODUCT((Issues!$A:$A = $A89) * (Issues!$B:$B = $B89) * (Issues!$C:$C = H$1))</f>
        <v>0</v>
      </c>
      <c r="I89" s="11">
        <v>5</v>
      </c>
    </row>
    <row r="90" spans="1:9" x14ac:dyDescent="0.25">
      <c r="A90" s="4" t="s">
        <v>32</v>
      </c>
      <c r="B90" s="5">
        <v>4</v>
      </c>
      <c r="C90" s="6">
        <f>SUMPRODUCT((Issues!$A:$A = $A90) * (Issues!$B:$B = $B90) * (Issues!$C:$C = C$1))</f>
        <v>0</v>
      </c>
      <c r="D90" s="6">
        <f>SUMPRODUCT((Issues!$A:$A = $A90) * (Issues!$B:$B = $B90) * (Issues!$C:$C = D$1))</f>
        <v>0</v>
      </c>
      <c r="E90" s="6">
        <f>SUMPRODUCT((Issues!$A:$A = $A90) * (Issues!$B:$B = $B90) * (Issues!$C:$C = E$1))</f>
        <v>0</v>
      </c>
      <c r="F90" s="6">
        <f>SUMPRODUCT((Issues!$A:$A = $A90) * (Issues!$B:$B = $B90) * (Issues!$C:$C = F$1))</f>
        <v>0</v>
      </c>
      <c r="G90" s="6">
        <f>SUMPRODUCT((Issues!$A:$A = $A90) * (Issues!$B:$B = $B90) * (Issues!$C:$C = G$1))</f>
        <v>1</v>
      </c>
      <c r="H90" s="6">
        <f>SUMPRODUCT((Issues!$A:$A = $A90) * (Issues!$B:$B = $B90) * (Issues!$C:$C = H$1))</f>
        <v>0</v>
      </c>
      <c r="I90" s="7">
        <v>6</v>
      </c>
    </row>
    <row r="91" spans="1:9" x14ac:dyDescent="0.25">
      <c r="A91" s="4" t="s">
        <v>32</v>
      </c>
      <c r="B91" s="5">
        <v>1</v>
      </c>
      <c r="C91" s="6">
        <f>SUMPRODUCT((Issues!$A:$A = $A91) * (Issues!$B:$B = $B91) * (Issues!$C:$C = C$1))</f>
        <v>0</v>
      </c>
      <c r="D91" s="6">
        <f>SUMPRODUCT((Issues!$A:$A = $A91) * (Issues!$B:$B = $B91) * (Issues!$C:$C = D$1))</f>
        <v>0</v>
      </c>
      <c r="E91" s="6">
        <f>SUMPRODUCT((Issues!$A:$A = $A91) * (Issues!$B:$B = $B91) * (Issues!$C:$C = E$1))</f>
        <v>0</v>
      </c>
      <c r="F91" s="6">
        <f>SUMPRODUCT((Issues!$A:$A = $A91) * (Issues!$B:$B = $B91) * (Issues!$C:$C = F$1))</f>
        <v>0</v>
      </c>
      <c r="G91" s="6">
        <f>SUMPRODUCT((Issues!$A:$A = $A91) * (Issues!$B:$B = $B91) * (Issues!$C:$C = G$1))</f>
        <v>0</v>
      </c>
      <c r="H91" s="6">
        <f>SUMPRODUCT((Issues!$A:$A = $A91) * (Issues!$B:$B = $B91) * (Issues!$C:$C = H$1))</f>
        <v>0</v>
      </c>
      <c r="I91" s="7">
        <v>5</v>
      </c>
    </row>
    <row r="92" spans="1:9" x14ac:dyDescent="0.25">
      <c r="A92" s="4" t="s">
        <v>32</v>
      </c>
      <c r="B92" s="5">
        <v>2</v>
      </c>
      <c r="C92" s="6">
        <f>SUMPRODUCT((Issues!$A:$A = $A92) * (Issues!$B:$B = $B92) * (Issues!$C:$C = C$1))</f>
        <v>0</v>
      </c>
      <c r="D92" s="6">
        <f>SUMPRODUCT((Issues!$A:$A = $A92) * (Issues!$B:$B = $B92) * (Issues!$C:$C = D$1))</f>
        <v>0</v>
      </c>
      <c r="E92" s="6">
        <f>SUMPRODUCT((Issues!$A:$A = $A92) * (Issues!$B:$B = $B92) * (Issues!$C:$C = E$1))</f>
        <v>1</v>
      </c>
      <c r="F92" s="6">
        <f>SUMPRODUCT((Issues!$A:$A = $A92) * (Issues!$B:$B = $B92) * (Issues!$C:$C = F$1))</f>
        <v>0</v>
      </c>
      <c r="G92" s="6">
        <f>SUMPRODUCT((Issues!$A:$A = $A92) * (Issues!$B:$B = $B92) * (Issues!$C:$C = G$1))</f>
        <v>0</v>
      </c>
      <c r="H92" s="6">
        <f>SUMPRODUCT((Issues!$A:$A = $A92) * (Issues!$B:$B = $B92) * (Issues!$C:$C = H$1))</f>
        <v>1</v>
      </c>
      <c r="I92" s="7">
        <v>6</v>
      </c>
    </row>
    <row r="93" spans="1:9" x14ac:dyDescent="0.25">
      <c r="A93" s="12" t="s">
        <v>32</v>
      </c>
      <c r="B93" s="13">
        <v>3</v>
      </c>
      <c r="C93" s="14">
        <f>SUMPRODUCT((Issues!$A:$A = $A93) * (Issues!$B:$B = $B93) * (Issues!$C:$C = C$1))</f>
        <v>1</v>
      </c>
      <c r="D93" s="14">
        <f>SUMPRODUCT((Issues!$A:$A = $A93) * (Issues!$B:$B = $B93) * (Issues!$C:$C = D$1))</f>
        <v>0</v>
      </c>
      <c r="E93" s="14">
        <f>SUMPRODUCT((Issues!$A:$A = $A93) * (Issues!$B:$B = $B93) * (Issues!$C:$C = E$1))</f>
        <v>2</v>
      </c>
      <c r="F93" s="14">
        <f>SUMPRODUCT((Issues!$A:$A = $A93) * (Issues!$B:$B = $B93) * (Issues!$C:$C = F$1))</f>
        <v>1</v>
      </c>
      <c r="G93" s="14">
        <f>SUMPRODUCT((Issues!$A:$A = $A93) * (Issues!$B:$B = $B93) * (Issues!$C:$C = G$1))</f>
        <v>0</v>
      </c>
      <c r="H93" s="14">
        <f>SUMPRODUCT((Issues!$A:$A = $A93) * (Issues!$B:$B = $B93) * (Issues!$C:$C = H$1))</f>
        <v>2</v>
      </c>
      <c r="I93" s="15">
        <v>5</v>
      </c>
    </row>
    <row r="94" spans="1:9" x14ac:dyDescent="0.25">
      <c r="A94" s="4" t="s">
        <v>33</v>
      </c>
      <c r="B94" s="5">
        <v>1</v>
      </c>
      <c r="C94" s="6">
        <f>SUMPRODUCT((Issues!$A:$A = $A94) * (Issues!$B:$B = $B94) * (Issues!$C:$C = C$1))</f>
        <v>0</v>
      </c>
      <c r="D94" s="6">
        <f>SUMPRODUCT((Issues!$A:$A = $A94) * (Issues!$B:$B = $B94) * (Issues!$C:$C = D$1))</f>
        <v>1</v>
      </c>
      <c r="E94" s="6">
        <f>SUMPRODUCT((Issues!$A:$A = $A94) * (Issues!$B:$B = $B94) * (Issues!$C:$C = E$1))</f>
        <v>0</v>
      </c>
      <c r="F94" s="6">
        <f>SUMPRODUCT((Issues!$A:$A = $A94) * (Issues!$B:$B = $B94) * (Issues!$C:$C = F$1))</f>
        <v>1</v>
      </c>
      <c r="G94" s="6">
        <f>SUMPRODUCT((Issues!$A:$A = $A94) * (Issues!$B:$B = $B94) * (Issues!$C:$C = G$1))</f>
        <v>0</v>
      </c>
      <c r="H94" s="6">
        <f>SUMPRODUCT((Issues!$A:$A = $A94) * (Issues!$B:$B = $B94) * (Issues!$C:$C = H$1))</f>
        <v>0</v>
      </c>
      <c r="I94" s="7">
        <v>6</v>
      </c>
    </row>
    <row r="95" spans="1:9" x14ac:dyDescent="0.25">
      <c r="A95" s="4" t="s">
        <v>33</v>
      </c>
      <c r="B95" s="5">
        <v>4</v>
      </c>
      <c r="C95" s="6">
        <f>SUMPRODUCT((Issues!$A:$A = $A95) * (Issues!$B:$B = $B95) * (Issues!$C:$C = C$1))</f>
        <v>3</v>
      </c>
      <c r="D95" s="6">
        <f>SUMPRODUCT((Issues!$A:$A = $A95) * (Issues!$B:$B = $B95) * (Issues!$C:$C = D$1))</f>
        <v>0</v>
      </c>
      <c r="E95" s="6">
        <f>SUMPRODUCT((Issues!$A:$A = $A95) * (Issues!$B:$B = $B95) * (Issues!$C:$C = E$1))</f>
        <v>0</v>
      </c>
      <c r="F95" s="6">
        <f>SUMPRODUCT((Issues!$A:$A = $A95) * (Issues!$B:$B = $B95) * (Issues!$C:$C = F$1))</f>
        <v>3</v>
      </c>
      <c r="G95" s="6">
        <f>SUMPRODUCT((Issues!$A:$A = $A95) * (Issues!$B:$B = $B95) * (Issues!$C:$C = G$1))</f>
        <v>0</v>
      </c>
      <c r="H95" s="6">
        <f>SUMPRODUCT((Issues!$A:$A = $A95) * (Issues!$B:$B = $B95) * (Issues!$C:$C = H$1))</f>
        <v>0</v>
      </c>
      <c r="I95" s="7">
        <v>3</v>
      </c>
    </row>
    <row r="96" spans="1:9" x14ac:dyDescent="0.25">
      <c r="A96" s="4" t="s">
        <v>33</v>
      </c>
      <c r="B96" s="5">
        <v>2</v>
      </c>
      <c r="C96" s="6">
        <f>SUMPRODUCT((Issues!$A:$A = $A96) * (Issues!$B:$B = $B96) * (Issues!$C:$C = C$1))</f>
        <v>1</v>
      </c>
      <c r="D96" s="6">
        <f>SUMPRODUCT((Issues!$A:$A = $A96) * (Issues!$B:$B = $B96) * (Issues!$C:$C = D$1))</f>
        <v>0</v>
      </c>
      <c r="E96" s="6">
        <f>SUMPRODUCT((Issues!$A:$A = $A96) * (Issues!$B:$B = $B96) * (Issues!$C:$C = E$1))</f>
        <v>0</v>
      </c>
      <c r="F96" s="6">
        <f>SUMPRODUCT((Issues!$A:$A = $A96) * (Issues!$B:$B = $B96) * (Issues!$C:$C = F$1))</f>
        <v>1</v>
      </c>
      <c r="G96" s="6">
        <f>SUMPRODUCT((Issues!$A:$A = $A96) * (Issues!$B:$B = $B96) * (Issues!$C:$C = G$1))</f>
        <v>0</v>
      </c>
      <c r="H96" s="6">
        <f>SUMPRODUCT((Issues!$A:$A = $A96) * (Issues!$B:$B = $B96) * (Issues!$C:$C = H$1))</f>
        <v>0</v>
      </c>
      <c r="I96" s="7">
        <v>6</v>
      </c>
    </row>
    <row r="97" spans="1:9" x14ac:dyDescent="0.25">
      <c r="A97" s="12" t="s">
        <v>33</v>
      </c>
      <c r="B97" s="13">
        <v>3</v>
      </c>
      <c r="C97" s="14">
        <f>SUMPRODUCT((Issues!$A:$A = $A97) * (Issues!$B:$B = $B97) * (Issues!$C:$C = C$1))</f>
        <v>1</v>
      </c>
      <c r="D97" s="14">
        <f>SUMPRODUCT((Issues!$A:$A = $A97) * (Issues!$B:$B = $B97) * (Issues!$C:$C = D$1))</f>
        <v>1</v>
      </c>
      <c r="E97" s="14">
        <f>SUMPRODUCT((Issues!$A:$A = $A97) * (Issues!$B:$B = $B97) * (Issues!$C:$C = E$1))</f>
        <v>0</v>
      </c>
      <c r="F97" s="14">
        <f>SUMPRODUCT((Issues!$A:$A = $A97) * (Issues!$B:$B = $B97) * (Issues!$C:$C = F$1))</f>
        <v>1</v>
      </c>
      <c r="G97" s="14">
        <f>SUMPRODUCT((Issues!$A:$A = $A97) * (Issues!$B:$B = $B97) * (Issues!$C:$C = G$1))</f>
        <v>1</v>
      </c>
      <c r="H97" s="14">
        <f>SUMPRODUCT((Issues!$A:$A = $A97) * (Issues!$B:$B = $B97) * (Issues!$C:$C = H$1))</f>
        <v>0</v>
      </c>
      <c r="I97" s="15">
        <v>3</v>
      </c>
    </row>
    <row r="98" spans="1:9" x14ac:dyDescent="0.25">
      <c r="A98" s="4" t="s">
        <v>34</v>
      </c>
      <c r="B98" s="5">
        <v>1</v>
      </c>
      <c r="C98" s="6">
        <f>SUMPRODUCT((Issues!$A:$A = $A98) * (Issues!$B:$B = $B98) * (Issues!$C:$C = C$1))</f>
        <v>3</v>
      </c>
      <c r="D98" s="6">
        <f>SUMPRODUCT((Issues!$A:$A = $A98) * (Issues!$B:$B = $B98) * (Issues!$C:$C = D$1))</f>
        <v>0</v>
      </c>
      <c r="E98" s="6">
        <f>SUMPRODUCT((Issues!$A:$A = $A98) * (Issues!$B:$B = $B98) * (Issues!$C:$C = E$1))</f>
        <v>2</v>
      </c>
      <c r="F98" s="6">
        <f>SUMPRODUCT((Issues!$A:$A = $A98) * (Issues!$B:$B = $B98) * (Issues!$C:$C = F$1))</f>
        <v>3</v>
      </c>
      <c r="G98" s="6">
        <f>SUMPRODUCT((Issues!$A:$A = $A98) * (Issues!$B:$B = $B98) * (Issues!$C:$C = G$1))</f>
        <v>0</v>
      </c>
      <c r="H98" s="6">
        <f>SUMPRODUCT((Issues!$A:$A = $A98) * (Issues!$B:$B = $B98) * (Issues!$C:$C = H$1))</f>
        <v>2</v>
      </c>
      <c r="I98" s="7">
        <v>4</v>
      </c>
    </row>
    <row r="99" spans="1:9" x14ac:dyDescent="0.25">
      <c r="A99" s="4" t="s">
        <v>34</v>
      </c>
      <c r="B99" s="5">
        <v>2</v>
      </c>
      <c r="C99" s="6">
        <f>SUMPRODUCT((Issues!$A:$A = $A99) * (Issues!$B:$B = $B99) * (Issues!$C:$C = C$1))</f>
        <v>2</v>
      </c>
      <c r="D99" s="6">
        <f>SUMPRODUCT((Issues!$A:$A = $A99) * (Issues!$B:$B = $B99) * (Issues!$C:$C = D$1))</f>
        <v>0</v>
      </c>
      <c r="E99" s="6">
        <f>SUMPRODUCT((Issues!$A:$A = $A99) * (Issues!$B:$B = $B99) * (Issues!$C:$C = E$1))</f>
        <v>1</v>
      </c>
      <c r="F99" s="6">
        <f>SUMPRODUCT((Issues!$A:$A = $A99) * (Issues!$B:$B = $B99) * (Issues!$C:$C = F$1))</f>
        <v>2</v>
      </c>
      <c r="G99" s="6">
        <f>SUMPRODUCT((Issues!$A:$A = $A99) * (Issues!$B:$B = $B99) * (Issues!$C:$C = G$1))</f>
        <v>0</v>
      </c>
      <c r="H99" s="6">
        <f>SUMPRODUCT((Issues!$A:$A = $A99) * (Issues!$B:$B = $B99) * (Issues!$C:$C = H$1))</f>
        <v>1</v>
      </c>
      <c r="I99" s="7">
        <v>3</v>
      </c>
    </row>
    <row r="100" spans="1:9" x14ac:dyDescent="0.25">
      <c r="A100" s="4" t="s">
        <v>34</v>
      </c>
      <c r="B100" s="5">
        <v>3</v>
      </c>
      <c r="C100" s="6">
        <f>SUMPRODUCT((Issues!$A:$A = $A100) * (Issues!$B:$B = $B100) * (Issues!$C:$C = C$1))</f>
        <v>3</v>
      </c>
      <c r="D100" s="6">
        <f>SUMPRODUCT((Issues!$A:$A = $A100) * (Issues!$B:$B = $B100) * (Issues!$C:$C = D$1))</f>
        <v>0</v>
      </c>
      <c r="E100" s="6">
        <f>SUMPRODUCT((Issues!$A:$A = $A100) * (Issues!$B:$B = $B100) * (Issues!$C:$C = E$1))</f>
        <v>1</v>
      </c>
      <c r="F100" s="6">
        <f>SUMPRODUCT((Issues!$A:$A = $A100) * (Issues!$B:$B = $B100) * (Issues!$C:$C = F$1))</f>
        <v>3</v>
      </c>
      <c r="G100" s="6">
        <f>SUMPRODUCT((Issues!$A:$A = $A100) * (Issues!$B:$B = $B100) * (Issues!$C:$C = G$1))</f>
        <v>0</v>
      </c>
      <c r="H100" s="6">
        <f>SUMPRODUCT((Issues!$A:$A = $A100) * (Issues!$B:$B = $B100) * (Issues!$C:$C = H$1))</f>
        <v>1</v>
      </c>
      <c r="I100" s="7">
        <v>5</v>
      </c>
    </row>
    <row r="101" spans="1:9" x14ac:dyDescent="0.25">
      <c r="A101" s="12" t="s">
        <v>34</v>
      </c>
      <c r="B101" s="13">
        <v>4</v>
      </c>
      <c r="C101" s="14">
        <f>SUMPRODUCT((Issues!$A:$A = $A101) * (Issues!$B:$B = $B101) * (Issues!$C:$C = C$1))</f>
        <v>1</v>
      </c>
      <c r="D101" s="14">
        <f>SUMPRODUCT((Issues!$A:$A = $A101) * (Issues!$B:$B = $B101) * (Issues!$C:$C = D$1))</f>
        <v>0</v>
      </c>
      <c r="E101" s="14">
        <f>SUMPRODUCT((Issues!$A:$A = $A101) * (Issues!$B:$B = $B101) * (Issues!$C:$C = E$1))</f>
        <v>0</v>
      </c>
      <c r="F101" s="14">
        <f>SUMPRODUCT((Issues!$A:$A = $A101) * (Issues!$B:$B = $B101) * (Issues!$C:$C = F$1))</f>
        <v>1</v>
      </c>
      <c r="G101" s="14">
        <f>SUMPRODUCT((Issues!$A:$A = $A101) * (Issues!$B:$B = $B101) * (Issues!$C:$C = G$1))</f>
        <v>0</v>
      </c>
      <c r="H101" s="14">
        <f>SUMPRODUCT((Issues!$A:$A = $A101) * (Issues!$B:$B = $B101) * (Issues!$C:$C = H$1))</f>
        <v>0</v>
      </c>
      <c r="I101" s="15">
        <v>11</v>
      </c>
    </row>
    <row r="102" spans="1:9" x14ac:dyDescent="0.25">
      <c r="A102" s="4" t="s">
        <v>35</v>
      </c>
      <c r="B102" s="5">
        <v>1</v>
      </c>
      <c r="C102" s="6">
        <f>SUMPRODUCT((Issues!$A:$A = $A102) * (Issues!$B:$B = $B102) * (Issues!$C:$C = C$1))</f>
        <v>0</v>
      </c>
      <c r="D102" s="6">
        <f>SUMPRODUCT((Issues!$A:$A = $A102) * (Issues!$B:$B = $B102) * (Issues!$C:$C = D$1))</f>
        <v>0</v>
      </c>
      <c r="E102" s="6">
        <f>SUMPRODUCT((Issues!$A:$A = $A102) * (Issues!$B:$B = $B102) * (Issues!$C:$C = E$1))</f>
        <v>1</v>
      </c>
      <c r="F102" s="6">
        <f>SUMPRODUCT((Issues!$A:$A = $A102) * (Issues!$B:$B = $B102) * (Issues!$C:$C = F$1))</f>
        <v>0</v>
      </c>
      <c r="G102" s="6">
        <f>SUMPRODUCT((Issues!$A:$A = $A102) * (Issues!$B:$B = $B102) * (Issues!$C:$C = G$1))</f>
        <v>0</v>
      </c>
      <c r="H102" s="6">
        <f>SUMPRODUCT((Issues!$A:$A = $A102) * (Issues!$B:$B = $B102) * (Issues!$C:$C = H$1))</f>
        <v>2</v>
      </c>
      <c r="I102" s="7">
        <v>8</v>
      </c>
    </row>
    <row r="103" spans="1:9" x14ac:dyDescent="0.25">
      <c r="A103" s="4" t="s">
        <v>35</v>
      </c>
      <c r="B103" s="5">
        <v>2</v>
      </c>
      <c r="C103" s="6">
        <f>SUMPRODUCT((Issues!$A:$A = $A103) * (Issues!$B:$B = $B103) * (Issues!$C:$C = C$1))</f>
        <v>0</v>
      </c>
      <c r="D103" s="6">
        <f>SUMPRODUCT((Issues!$A:$A = $A103) * (Issues!$B:$B = $B103) * (Issues!$C:$C = D$1))</f>
        <v>0</v>
      </c>
      <c r="E103" s="6">
        <f>SUMPRODUCT((Issues!$A:$A = $A103) * (Issues!$B:$B = $B103) * (Issues!$C:$C = E$1))</f>
        <v>0</v>
      </c>
      <c r="F103" s="6">
        <f>SUMPRODUCT((Issues!$A:$A = $A103) * (Issues!$B:$B = $B103) * (Issues!$C:$C = F$1))</f>
        <v>1</v>
      </c>
      <c r="G103" s="6">
        <f>SUMPRODUCT((Issues!$A:$A = $A103) * (Issues!$B:$B = $B103) * (Issues!$C:$C = G$1))</f>
        <v>0</v>
      </c>
      <c r="H103" s="6">
        <f>SUMPRODUCT((Issues!$A:$A = $A103) * (Issues!$B:$B = $B103) * (Issues!$C:$C = H$1))</f>
        <v>0</v>
      </c>
      <c r="I103" s="7">
        <v>7</v>
      </c>
    </row>
    <row r="104" spans="1:9" x14ac:dyDescent="0.25">
      <c r="A104" s="4" t="s">
        <v>35</v>
      </c>
      <c r="B104" s="5">
        <v>3</v>
      </c>
      <c r="C104" s="6">
        <f>SUMPRODUCT((Issues!$A:$A = $A104) * (Issues!$B:$B = $B104) * (Issues!$C:$C = C$1))</f>
        <v>1</v>
      </c>
      <c r="D104" s="6">
        <f>SUMPRODUCT((Issues!$A:$A = $A104) * (Issues!$B:$B = $B104) * (Issues!$C:$C = D$1))</f>
        <v>0</v>
      </c>
      <c r="E104" s="6">
        <f>SUMPRODUCT((Issues!$A:$A = $A104) * (Issues!$B:$B = $B104) * (Issues!$C:$C = E$1))</f>
        <v>0</v>
      </c>
      <c r="F104" s="6">
        <f>SUMPRODUCT((Issues!$A:$A = $A104) * (Issues!$B:$B = $B104) * (Issues!$C:$C = F$1))</f>
        <v>1</v>
      </c>
      <c r="G104" s="6">
        <f>SUMPRODUCT((Issues!$A:$A = $A104) * (Issues!$B:$B = $B104) * (Issues!$C:$C = G$1))</f>
        <v>1</v>
      </c>
      <c r="H104" s="6">
        <f>SUMPRODUCT((Issues!$A:$A = $A104) * (Issues!$B:$B = $B104) * (Issues!$C:$C = H$1))</f>
        <v>0</v>
      </c>
      <c r="I104" s="7">
        <v>2</v>
      </c>
    </row>
    <row r="105" spans="1:9" x14ac:dyDescent="0.25">
      <c r="A105" s="4" t="s">
        <v>35</v>
      </c>
      <c r="B105" s="5">
        <v>4</v>
      </c>
      <c r="C105" s="6">
        <f>SUMPRODUCT((Issues!$A:$A = $A105) * (Issues!$B:$B = $B105) * (Issues!$C:$C = C$1))</f>
        <v>1</v>
      </c>
      <c r="D105" s="6">
        <f>SUMPRODUCT((Issues!$A:$A = $A105) * (Issues!$B:$B = $B105) * (Issues!$C:$C = D$1))</f>
        <v>0</v>
      </c>
      <c r="E105" s="6">
        <f>SUMPRODUCT((Issues!$A:$A = $A105) * (Issues!$B:$B = $B105) * (Issues!$C:$C = E$1))</f>
        <v>0</v>
      </c>
      <c r="F105" s="6">
        <f>SUMPRODUCT((Issues!$A:$A = $A105) * (Issues!$B:$B = $B105) * (Issues!$C:$C = F$1))</f>
        <v>1</v>
      </c>
      <c r="G105" s="6">
        <f>SUMPRODUCT((Issues!$A:$A = $A105) * (Issues!$B:$B = $B105) * (Issues!$C:$C = G$1))</f>
        <v>0</v>
      </c>
      <c r="H105" s="6">
        <f>SUMPRODUCT((Issues!$A:$A = $A105) * (Issues!$B:$B = $B105) * (Issues!$C:$C = H$1))</f>
        <v>0</v>
      </c>
      <c r="I105" s="7">
        <v>4</v>
      </c>
    </row>
  </sheetData>
  <conditionalFormatting sqref="C2:H105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75"/>
  <sheetViews>
    <sheetView topLeftCell="A142" workbookViewId="0">
      <selection activeCell="D27" sqref="D27"/>
    </sheetView>
  </sheetViews>
  <sheetFormatPr defaultColWidth="12.6640625" defaultRowHeight="15.75" customHeight="1" x14ac:dyDescent="0.25"/>
  <cols>
    <col min="1" max="1" width="6.109375" customWidth="1"/>
    <col min="2" max="2" width="4" customWidth="1"/>
    <col min="3" max="3" width="23.6640625" customWidth="1"/>
    <col min="4" max="4" width="37.6640625" customWidth="1"/>
    <col min="5" max="5" width="67.21875" customWidth="1"/>
  </cols>
  <sheetData>
    <row r="1" spans="1:5" x14ac:dyDescent="0.25">
      <c r="A1" s="2" t="s">
        <v>0</v>
      </c>
      <c r="B1" s="16" t="s">
        <v>1</v>
      </c>
      <c r="C1" s="2" t="s">
        <v>36</v>
      </c>
      <c r="D1" s="3" t="s">
        <v>37</v>
      </c>
      <c r="E1" s="2" t="s">
        <v>38</v>
      </c>
    </row>
    <row r="2" spans="1:5" x14ac:dyDescent="0.25">
      <c r="A2" s="17" t="s">
        <v>11</v>
      </c>
      <c r="B2" s="7">
        <v>1</v>
      </c>
      <c r="C2" s="6" t="s">
        <v>4</v>
      </c>
      <c r="D2" s="18" t="s">
        <v>39</v>
      </c>
      <c r="E2" s="6" t="s">
        <v>40</v>
      </c>
    </row>
    <row r="3" spans="1:5" x14ac:dyDescent="0.25">
      <c r="A3" s="17" t="s">
        <v>11</v>
      </c>
      <c r="B3" s="7">
        <v>1</v>
      </c>
      <c r="C3" s="6" t="s">
        <v>3</v>
      </c>
      <c r="D3" s="18" t="s">
        <v>41</v>
      </c>
      <c r="E3" s="6" t="s">
        <v>42</v>
      </c>
    </row>
    <row r="4" spans="1:5" x14ac:dyDescent="0.25">
      <c r="A4" s="17" t="s">
        <v>11</v>
      </c>
      <c r="B4" s="7">
        <v>2</v>
      </c>
      <c r="C4" s="6" t="s">
        <v>7</v>
      </c>
      <c r="D4" s="18" t="s">
        <v>43</v>
      </c>
      <c r="E4" s="6" t="s">
        <v>44</v>
      </c>
    </row>
    <row r="5" spans="1:5" x14ac:dyDescent="0.25">
      <c r="A5" s="17" t="s">
        <v>11</v>
      </c>
      <c r="B5" s="7">
        <v>2</v>
      </c>
      <c r="C5" s="6" t="s">
        <v>2</v>
      </c>
      <c r="D5" s="18" t="s">
        <v>45</v>
      </c>
    </row>
    <row r="6" spans="1:5" x14ac:dyDescent="0.25">
      <c r="A6" s="17" t="s">
        <v>11</v>
      </c>
      <c r="B6" s="7">
        <v>2</v>
      </c>
      <c r="C6" s="6" t="s">
        <v>5</v>
      </c>
      <c r="D6" s="18" t="s">
        <v>46</v>
      </c>
    </row>
    <row r="7" spans="1:5" x14ac:dyDescent="0.25">
      <c r="A7" s="17" t="s">
        <v>11</v>
      </c>
      <c r="B7" s="7">
        <v>4</v>
      </c>
      <c r="C7" s="6" t="s">
        <v>4</v>
      </c>
      <c r="D7" s="18" t="s">
        <v>39</v>
      </c>
      <c r="E7" s="6" t="s">
        <v>40</v>
      </c>
    </row>
    <row r="8" spans="1:5" x14ac:dyDescent="0.25">
      <c r="A8" s="17" t="s">
        <v>11</v>
      </c>
      <c r="B8" s="7">
        <v>4</v>
      </c>
      <c r="C8" s="6" t="s">
        <v>5</v>
      </c>
      <c r="D8" s="18" t="s">
        <v>47</v>
      </c>
    </row>
    <row r="9" spans="1:5" x14ac:dyDescent="0.25">
      <c r="A9" s="17" t="s">
        <v>11</v>
      </c>
      <c r="B9" s="7">
        <v>4</v>
      </c>
      <c r="C9" s="6" t="s">
        <v>2</v>
      </c>
      <c r="D9" s="18" t="s">
        <v>48</v>
      </c>
    </row>
    <row r="10" spans="1:5" x14ac:dyDescent="0.25">
      <c r="A10" s="17" t="s">
        <v>11</v>
      </c>
      <c r="B10" s="7">
        <v>4</v>
      </c>
      <c r="C10" s="6" t="s">
        <v>5</v>
      </c>
      <c r="D10" s="18" t="s">
        <v>49</v>
      </c>
    </row>
    <row r="11" spans="1:5" x14ac:dyDescent="0.25">
      <c r="A11" s="17" t="s">
        <v>11</v>
      </c>
      <c r="B11" s="7">
        <v>4</v>
      </c>
      <c r="C11" s="6" t="s">
        <v>6</v>
      </c>
      <c r="D11" s="18" t="s">
        <v>50</v>
      </c>
      <c r="E11" s="6" t="s">
        <v>51</v>
      </c>
    </row>
    <row r="12" spans="1:5" x14ac:dyDescent="0.25">
      <c r="A12" s="17" t="s">
        <v>11</v>
      </c>
      <c r="B12" s="7">
        <v>4</v>
      </c>
      <c r="C12" s="6" t="s">
        <v>5</v>
      </c>
      <c r="D12" s="18" t="s">
        <v>52</v>
      </c>
    </row>
    <row r="13" spans="1:5" x14ac:dyDescent="0.25">
      <c r="A13" s="17" t="s">
        <v>11</v>
      </c>
      <c r="B13" s="7">
        <v>3</v>
      </c>
      <c r="C13" s="6" t="s">
        <v>2</v>
      </c>
      <c r="D13" s="18" t="s">
        <v>53</v>
      </c>
    </row>
    <row r="14" spans="1:5" x14ac:dyDescent="0.25">
      <c r="A14" s="17" t="s">
        <v>11</v>
      </c>
      <c r="B14" s="7">
        <v>3</v>
      </c>
      <c r="C14" s="6" t="s">
        <v>5</v>
      </c>
      <c r="D14" s="18" t="s">
        <v>54</v>
      </c>
    </row>
    <row r="15" spans="1:5" x14ac:dyDescent="0.25">
      <c r="A15" s="17" t="s">
        <v>11</v>
      </c>
      <c r="B15" s="7">
        <v>3</v>
      </c>
      <c r="C15" s="6" t="s">
        <v>6</v>
      </c>
      <c r="D15" s="18" t="s">
        <v>55</v>
      </c>
      <c r="E15" s="6" t="s">
        <v>56</v>
      </c>
    </row>
    <row r="16" spans="1:5" x14ac:dyDescent="0.25">
      <c r="A16" s="17" t="s">
        <v>12</v>
      </c>
      <c r="B16" s="7">
        <v>1</v>
      </c>
      <c r="C16" s="6" t="s">
        <v>4</v>
      </c>
      <c r="D16" s="18" t="s">
        <v>39</v>
      </c>
      <c r="E16" s="6" t="s">
        <v>40</v>
      </c>
    </row>
    <row r="17" spans="1:5" x14ac:dyDescent="0.25">
      <c r="A17" s="17" t="s">
        <v>12</v>
      </c>
      <c r="B17" s="7">
        <v>1</v>
      </c>
      <c r="C17" s="6" t="s">
        <v>7</v>
      </c>
      <c r="D17" s="18" t="s">
        <v>57</v>
      </c>
    </row>
    <row r="18" spans="1:5" x14ac:dyDescent="0.25">
      <c r="A18" s="17" t="s">
        <v>12</v>
      </c>
      <c r="B18" s="7">
        <v>3</v>
      </c>
      <c r="C18" s="6" t="s">
        <v>6</v>
      </c>
      <c r="D18" s="18" t="s">
        <v>58</v>
      </c>
      <c r="E18" s="6" t="s">
        <v>59</v>
      </c>
    </row>
    <row r="19" spans="1:5" x14ac:dyDescent="0.25">
      <c r="A19" s="17" t="s">
        <v>12</v>
      </c>
      <c r="B19" s="7">
        <v>3</v>
      </c>
      <c r="C19" s="6" t="s">
        <v>2</v>
      </c>
      <c r="D19" s="18" t="s">
        <v>53</v>
      </c>
    </row>
    <row r="20" spans="1:5" x14ac:dyDescent="0.25">
      <c r="A20" s="17" t="s">
        <v>12</v>
      </c>
      <c r="B20" s="7">
        <v>3</v>
      </c>
      <c r="C20" s="6" t="s">
        <v>6</v>
      </c>
      <c r="D20" s="18" t="s">
        <v>55</v>
      </c>
      <c r="E20" s="6" t="s">
        <v>60</v>
      </c>
    </row>
    <row r="21" spans="1:5" x14ac:dyDescent="0.25">
      <c r="A21" s="17" t="s">
        <v>12</v>
      </c>
      <c r="B21" s="7">
        <v>2</v>
      </c>
      <c r="C21" s="6" t="s">
        <v>4</v>
      </c>
      <c r="D21" s="18" t="s">
        <v>61</v>
      </c>
      <c r="E21" s="6" t="s">
        <v>62</v>
      </c>
    </row>
    <row r="22" spans="1:5" x14ac:dyDescent="0.25">
      <c r="A22" s="17" t="s">
        <v>12</v>
      </c>
      <c r="B22" s="7">
        <v>2</v>
      </c>
      <c r="C22" s="6" t="s">
        <v>7</v>
      </c>
      <c r="D22" s="18" t="s">
        <v>63</v>
      </c>
    </row>
    <row r="23" spans="1:5" x14ac:dyDescent="0.25">
      <c r="A23" s="17" t="s">
        <v>12</v>
      </c>
      <c r="B23" s="7">
        <v>2</v>
      </c>
      <c r="C23" s="6" t="s">
        <v>2</v>
      </c>
      <c r="D23" s="18" t="s">
        <v>45</v>
      </c>
    </row>
    <row r="24" spans="1:5" x14ac:dyDescent="0.25">
      <c r="A24" s="17" t="s">
        <v>12</v>
      </c>
      <c r="B24" s="7">
        <v>4</v>
      </c>
      <c r="C24" s="6" t="s">
        <v>2</v>
      </c>
      <c r="D24" s="18" t="s">
        <v>64</v>
      </c>
    </row>
    <row r="25" spans="1:5" x14ac:dyDescent="0.25">
      <c r="A25" s="17" t="s">
        <v>12</v>
      </c>
      <c r="B25" s="7">
        <v>4</v>
      </c>
      <c r="C25" s="6" t="s">
        <v>5</v>
      </c>
      <c r="D25" s="18" t="s">
        <v>65</v>
      </c>
    </row>
    <row r="26" spans="1:5" x14ac:dyDescent="0.25">
      <c r="A26" s="17" t="s">
        <v>13</v>
      </c>
      <c r="B26" s="7">
        <v>1</v>
      </c>
      <c r="C26" s="6" t="s">
        <v>4</v>
      </c>
      <c r="D26" s="18" t="s">
        <v>66</v>
      </c>
      <c r="E26" s="6" t="s">
        <v>67</v>
      </c>
    </row>
    <row r="27" spans="1:5" x14ac:dyDescent="0.25">
      <c r="A27" s="17" t="s">
        <v>13</v>
      </c>
      <c r="B27" s="7">
        <v>1</v>
      </c>
      <c r="C27" s="6" t="s">
        <v>7</v>
      </c>
      <c r="D27" s="18" t="s">
        <v>68</v>
      </c>
    </row>
    <row r="28" spans="1:5" x14ac:dyDescent="0.25">
      <c r="A28" s="17" t="s">
        <v>13</v>
      </c>
      <c r="B28" s="7">
        <v>1</v>
      </c>
      <c r="C28" s="6" t="s">
        <v>2</v>
      </c>
      <c r="D28" s="18" t="s">
        <v>69</v>
      </c>
    </row>
    <row r="29" spans="1:5" x14ac:dyDescent="0.25">
      <c r="A29" s="17" t="s">
        <v>13</v>
      </c>
      <c r="B29" s="7">
        <v>1</v>
      </c>
      <c r="C29" s="6" t="s">
        <v>5</v>
      </c>
      <c r="D29" s="18" t="s">
        <v>70</v>
      </c>
    </row>
    <row r="30" spans="1:5" x14ac:dyDescent="0.25">
      <c r="A30" s="17" t="s">
        <v>13</v>
      </c>
      <c r="B30" s="7">
        <v>1</v>
      </c>
      <c r="C30" s="6" t="s">
        <v>5</v>
      </c>
      <c r="D30" s="18" t="s">
        <v>71</v>
      </c>
    </row>
    <row r="31" spans="1:5" x14ac:dyDescent="0.25">
      <c r="A31" s="17" t="s">
        <v>13</v>
      </c>
      <c r="B31" s="7">
        <v>1</v>
      </c>
      <c r="C31" s="6" t="s">
        <v>2</v>
      </c>
      <c r="D31" s="18" t="s">
        <v>72</v>
      </c>
    </row>
    <row r="32" spans="1:5" x14ac:dyDescent="0.25">
      <c r="A32" s="17" t="s">
        <v>13</v>
      </c>
      <c r="B32" s="7">
        <v>1</v>
      </c>
      <c r="C32" s="6" t="s">
        <v>5</v>
      </c>
      <c r="D32" s="18" t="s">
        <v>73</v>
      </c>
    </row>
    <row r="33" spans="1:5" x14ac:dyDescent="0.25">
      <c r="A33" s="17" t="s">
        <v>13</v>
      </c>
      <c r="B33" s="7">
        <v>1</v>
      </c>
      <c r="C33" s="6" t="s">
        <v>5</v>
      </c>
      <c r="D33" s="18" t="s">
        <v>74</v>
      </c>
    </row>
    <row r="34" spans="1:5" x14ac:dyDescent="0.25">
      <c r="A34" s="17" t="s">
        <v>13</v>
      </c>
      <c r="B34" s="7">
        <v>3</v>
      </c>
      <c r="C34" s="6" t="s">
        <v>4</v>
      </c>
      <c r="D34" s="18" t="s">
        <v>75</v>
      </c>
    </row>
    <row r="35" spans="1:5" x14ac:dyDescent="0.25">
      <c r="A35" s="17" t="s">
        <v>13</v>
      </c>
      <c r="B35" s="7">
        <v>3</v>
      </c>
      <c r="C35" s="6" t="s">
        <v>7</v>
      </c>
      <c r="D35" s="18" t="s">
        <v>76</v>
      </c>
    </row>
    <row r="36" spans="1:5" x14ac:dyDescent="0.25">
      <c r="A36" s="17" t="s">
        <v>13</v>
      </c>
      <c r="B36" s="7">
        <v>3</v>
      </c>
      <c r="C36" s="6" t="s">
        <v>6</v>
      </c>
      <c r="D36" s="18" t="s">
        <v>77</v>
      </c>
      <c r="E36" s="6" t="s">
        <v>78</v>
      </c>
    </row>
    <row r="37" spans="1:5" x14ac:dyDescent="0.25">
      <c r="A37" s="17" t="s">
        <v>13</v>
      </c>
      <c r="B37" s="7">
        <v>3</v>
      </c>
      <c r="C37" s="6" t="s">
        <v>4</v>
      </c>
      <c r="D37" s="18" t="s">
        <v>79</v>
      </c>
    </row>
    <row r="38" spans="1:5" x14ac:dyDescent="0.25">
      <c r="A38" s="17" t="s">
        <v>13</v>
      </c>
      <c r="B38" s="7">
        <v>3</v>
      </c>
      <c r="C38" s="6" t="s">
        <v>2</v>
      </c>
      <c r="D38" s="18" t="s">
        <v>53</v>
      </c>
    </row>
    <row r="39" spans="1:5" x14ac:dyDescent="0.25">
      <c r="A39" s="17" t="s">
        <v>13</v>
      </c>
      <c r="B39" s="7">
        <v>3</v>
      </c>
      <c r="C39" s="6" t="s">
        <v>5</v>
      </c>
      <c r="D39" s="18" t="s">
        <v>54</v>
      </c>
    </row>
    <row r="40" spans="1:5" x14ac:dyDescent="0.25">
      <c r="A40" s="17" t="s">
        <v>13</v>
      </c>
      <c r="B40" s="7">
        <v>4</v>
      </c>
      <c r="C40" s="6" t="s">
        <v>6</v>
      </c>
      <c r="D40" s="18" t="s">
        <v>80</v>
      </c>
      <c r="E40" s="6" t="s">
        <v>51</v>
      </c>
    </row>
    <row r="41" spans="1:5" x14ac:dyDescent="0.25">
      <c r="A41" s="17" t="s">
        <v>13</v>
      </c>
      <c r="B41" s="7">
        <v>4</v>
      </c>
      <c r="C41" s="6" t="s">
        <v>6</v>
      </c>
      <c r="D41" s="18" t="s">
        <v>81</v>
      </c>
      <c r="E41" s="6" t="s">
        <v>82</v>
      </c>
    </row>
    <row r="42" spans="1:5" x14ac:dyDescent="0.25">
      <c r="A42" s="17" t="s">
        <v>13</v>
      </c>
      <c r="B42" s="7">
        <v>4</v>
      </c>
      <c r="C42" s="6" t="s">
        <v>2</v>
      </c>
      <c r="D42" s="18" t="s">
        <v>64</v>
      </c>
      <c r="E42" s="6" t="s">
        <v>83</v>
      </c>
    </row>
    <row r="43" spans="1:5" x14ac:dyDescent="0.25">
      <c r="A43" s="17" t="s">
        <v>13</v>
      </c>
      <c r="B43" s="7">
        <v>4</v>
      </c>
      <c r="C43" s="6" t="s">
        <v>5</v>
      </c>
      <c r="D43" s="18" t="s">
        <v>65</v>
      </c>
    </row>
    <row r="44" spans="1:5" x14ac:dyDescent="0.25">
      <c r="A44" s="17" t="s">
        <v>13</v>
      </c>
      <c r="B44" s="7">
        <v>2</v>
      </c>
      <c r="C44" s="6" t="s">
        <v>2</v>
      </c>
      <c r="D44" s="18" t="s">
        <v>84</v>
      </c>
    </row>
    <row r="45" spans="1:5" x14ac:dyDescent="0.25">
      <c r="A45" s="17" t="s">
        <v>13</v>
      </c>
      <c r="B45" s="7">
        <v>2</v>
      </c>
      <c r="C45" s="6" t="s">
        <v>5</v>
      </c>
      <c r="D45" s="18" t="s">
        <v>85</v>
      </c>
      <c r="E45" s="6" t="s">
        <v>86</v>
      </c>
    </row>
    <row r="46" spans="1:5" x14ac:dyDescent="0.25">
      <c r="A46" s="17" t="s">
        <v>13</v>
      </c>
      <c r="B46" s="7">
        <v>2</v>
      </c>
      <c r="C46" s="6" t="s">
        <v>7</v>
      </c>
      <c r="D46" s="18" t="s">
        <v>87</v>
      </c>
      <c r="E46" s="6" t="s">
        <v>88</v>
      </c>
    </row>
    <row r="47" spans="1:5" x14ac:dyDescent="0.25">
      <c r="A47" s="17" t="s">
        <v>14</v>
      </c>
      <c r="B47" s="7">
        <v>2</v>
      </c>
      <c r="C47" s="6" t="s">
        <v>2</v>
      </c>
      <c r="D47" s="18" t="s">
        <v>89</v>
      </c>
    </row>
    <row r="48" spans="1:5" x14ac:dyDescent="0.25">
      <c r="A48" s="17" t="s">
        <v>14</v>
      </c>
      <c r="B48" s="7">
        <v>2</v>
      </c>
      <c r="C48" s="6" t="s">
        <v>5</v>
      </c>
      <c r="D48" s="18" t="s">
        <v>90</v>
      </c>
    </row>
    <row r="49" spans="1:5" x14ac:dyDescent="0.25">
      <c r="A49" s="17" t="s">
        <v>14</v>
      </c>
      <c r="B49" s="7">
        <v>4</v>
      </c>
      <c r="C49" s="6" t="s">
        <v>2</v>
      </c>
      <c r="D49" s="18" t="s">
        <v>64</v>
      </c>
    </row>
    <row r="50" spans="1:5" x14ac:dyDescent="0.25">
      <c r="A50" s="17" t="s">
        <v>14</v>
      </c>
      <c r="B50" s="7">
        <v>4</v>
      </c>
      <c r="C50" s="6" t="s">
        <v>5</v>
      </c>
      <c r="D50" s="18" t="s">
        <v>65</v>
      </c>
    </row>
    <row r="51" spans="1:5" x14ac:dyDescent="0.25">
      <c r="A51" s="17" t="s">
        <v>14</v>
      </c>
      <c r="B51" s="7">
        <v>1</v>
      </c>
      <c r="C51" s="6" t="s">
        <v>4</v>
      </c>
      <c r="D51" s="18" t="s">
        <v>91</v>
      </c>
      <c r="E51" s="6" t="s">
        <v>92</v>
      </c>
    </row>
    <row r="52" spans="1:5" x14ac:dyDescent="0.25">
      <c r="A52" s="17" t="s">
        <v>14</v>
      </c>
      <c r="B52" s="7">
        <v>1</v>
      </c>
      <c r="C52" s="6" t="s">
        <v>6</v>
      </c>
      <c r="D52" s="18" t="s">
        <v>93</v>
      </c>
      <c r="E52" s="6" t="s">
        <v>94</v>
      </c>
    </row>
    <row r="53" spans="1:5" x14ac:dyDescent="0.25">
      <c r="A53" s="17" t="s">
        <v>14</v>
      </c>
      <c r="B53" s="7">
        <v>3</v>
      </c>
      <c r="C53" s="6" t="s">
        <v>6</v>
      </c>
      <c r="D53" s="18" t="s">
        <v>95</v>
      </c>
      <c r="E53" s="6" t="s">
        <v>96</v>
      </c>
    </row>
    <row r="54" spans="1:5" x14ac:dyDescent="0.25">
      <c r="A54" s="17" t="s">
        <v>20</v>
      </c>
      <c r="B54" s="7">
        <v>3</v>
      </c>
      <c r="C54" s="6" t="s">
        <v>4</v>
      </c>
      <c r="D54" s="18" t="s">
        <v>97</v>
      </c>
      <c r="E54" s="6" t="s">
        <v>98</v>
      </c>
    </row>
    <row r="55" spans="1:5" x14ac:dyDescent="0.25">
      <c r="A55" s="17" t="s">
        <v>20</v>
      </c>
      <c r="B55" s="7">
        <v>3</v>
      </c>
      <c r="C55" s="6" t="s">
        <v>7</v>
      </c>
      <c r="D55" s="18" t="s">
        <v>99</v>
      </c>
    </row>
    <row r="56" spans="1:5" x14ac:dyDescent="0.25">
      <c r="A56" s="17" t="s">
        <v>20</v>
      </c>
      <c r="B56" s="7">
        <v>3</v>
      </c>
      <c r="C56" s="6" t="s">
        <v>2</v>
      </c>
      <c r="D56" s="18" t="s">
        <v>53</v>
      </c>
    </row>
    <row r="57" spans="1:5" x14ac:dyDescent="0.25">
      <c r="A57" s="17" t="s">
        <v>20</v>
      </c>
      <c r="B57" s="7">
        <v>3</v>
      </c>
      <c r="C57" s="6" t="s">
        <v>5</v>
      </c>
      <c r="D57" s="18" t="s">
        <v>100</v>
      </c>
    </row>
    <row r="58" spans="1:5" x14ac:dyDescent="0.25">
      <c r="A58" s="17" t="s">
        <v>20</v>
      </c>
      <c r="B58" s="7">
        <v>3</v>
      </c>
      <c r="C58" s="6" t="s">
        <v>6</v>
      </c>
      <c r="D58" s="18" t="s">
        <v>101</v>
      </c>
      <c r="E58" s="6" t="s">
        <v>102</v>
      </c>
    </row>
    <row r="59" spans="1:5" x14ac:dyDescent="0.25">
      <c r="A59" s="17" t="s">
        <v>20</v>
      </c>
      <c r="B59" s="7">
        <v>3</v>
      </c>
      <c r="C59" s="6" t="s">
        <v>3</v>
      </c>
      <c r="D59" s="18" t="s">
        <v>103</v>
      </c>
      <c r="E59" s="6" t="s">
        <v>104</v>
      </c>
    </row>
    <row r="60" spans="1:5" x14ac:dyDescent="0.25">
      <c r="A60" s="17" t="s">
        <v>20</v>
      </c>
      <c r="B60" s="7">
        <v>4</v>
      </c>
      <c r="C60" s="6" t="s">
        <v>6</v>
      </c>
      <c r="D60" s="18" t="s">
        <v>105</v>
      </c>
      <c r="E60" s="6" t="s">
        <v>106</v>
      </c>
    </row>
    <row r="61" spans="1:5" x14ac:dyDescent="0.25">
      <c r="A61" s="17" t="s">
        <v>20</v>
      </c>
      <c r="B61" s="7">
        <v>4</v>
      </c>
      <c r="C61" s="6" t="s">
        <v>2</v>
      </c>
      <c r="D61" s="18" t="s">
        <v>64</v>
      </c>
    </row>
    <row r="62" spans="1:5" x14ac:dyDescent="0.25">
      <c r="A62" s="17" t="s">
        <v>20</v>
      </c>
      <c r="B62" s="7">
        <v>4</v>
      </c>
      <c r="C62" s="6" t="s">
        <v>5</v>
      </c>
      <c r="D62" s="18" t="s">
        <v>65</v>
      </c>
    </row>
    <row r="63" spans="1:5" x14ac:dyDescent="0.25">
      <c r="A63" s="17" t="s">
        <v>34</v>
      </c>
      <c r="B63" s="7">
        <v>1</v>
      </c>
      <c r="C63" s="6" t="s">
        <v>4</v>
      </c>
      <c r="D63" s="18" t="s">
        <v>97</v>
      </c>
    </row>
    <row r="64" spans="1:5" x14ac:dyDescent="0.25">
      <c r="A64" s="17" t="s">
        <v>34</v>
      </c>
      <c r="B64" s="7">
        <v>1</v>
      </c>
      <c r="C64" s="6" t="s">
        <v>7</v>
      </c>
      <c r="D64" s="18" t="s">
        <v>107</v>
      </c>
    </row>
    <row r="65" spans="1:5" x14ac:dyDescent="0.25">
      <c r="A65" s="17" t="s">
        <v>34</v>
      </c>
      <c r="B65" s="7">
        <v>1</v>
      </c>
      <c r="C65" s="6" t="s">
        <v>4</v>
      </c>
      <c r="D65" s="18" t="s">
        <v>108</v>
      </c>
    </row>
    <row r="66" spans="1:5" x14ac:dyDescent="0.25">
      <c r="A66" s="17" t="s">
        <v>34</v>
      </c>
      <c r="B66" s="7">
        <v>1</v>
      </c>
      <c r="C66" s="6" t="s">
        <v>7</v>
      </c>
      <c r="D66" s="18" t="s">
        <v>109</v>
      </c>
    </row>
    <row r="67" spans="1:5" x14ac:dyDescent="0.25">
      <c r="A67" s="17" t="s">
        <v>34</v>
      </c>
      <c r="B67" s="7">
        <v>1</v>
      </c>
      <c r="C67" s="6" t="s">
        <v>2</v>
      </c>
      <c r="D67" s="18" t="s">
        <v>110</v>
      </c>
    </row>
    <row r="68" spans="1:5" x14ac:dyDescent="0.25">
      <c r="A68" s="17" t="s">
        <v>34</v>
      </c>
      <c r="B68" s="7">
        <v>1</v>
      </c>
      <c r="C68" s="6" t="s">
        <v>5</v>
      </c>
      <c r="D68" s="18" t="s">
        <v>111</v>
      </c>
    </row>
    <row r="69" spans="1:5" x14ac:dyDescent="0.25">
      <c r="A69" s="17" t="s">
        <v>34</v>
      </c>
      <c r="B69" s="7">
        <v>1</v>
      </c>
      <c r="C69" s="6" t="s">
        <v>2</v>
      </c>
      <c r="D69" s="18" t="s">
        <v>112</v>
      </c>
    </row>
    <row r="70" spans="1:5" x14ac:dyDescent="0.25">
      <c r="A70" s="17" t="s">
        <v>34</v>
      </c>
      <c r="B70" s="7">
        <v>1</v>
      </c>
      <c r="C70" s="6" t="s">
        <v>5</v>
      </c>
      <c r="D70" s="18" t="s">
        <v>113</v>
      </c>
    </row>
    <row r="71" spans="1:5" x14ac:dyDescent="0.25">
      <c r="A71" s="17" t="s">
        <v>34</v>
      </c>
      <c r="B71" s="7">
        <v>1</v>
      </c>
      <c r="C71" s="6" t="s">
        <v>2</v>
      </c>
      <c r="D71" s="18" t="s">
        <v>114</v>
      </c>
    </row>
    <row r="72" spans="1:5" x14ac:dyDescent="0.25">
      <c r="A72" s="17" t="s">
        <v>34</v>
      </c>
      <c r="B72" s="7">
        <v>1</v>
      </c>
      <c r="C72" s="6" t="s">
        <v>5</v>
      </c>
      <c r="D72" s="18" t="s">
        <v>115</v>
      </c>
    </row>
    <row r="73" spans="1:5" x14ac:dyDescent="0.25">
      <c r="A73" s="17" t="s">
        <v>34</v>
      </c>
      <c r="B73" s="7">
        <v>2</v>
      </c>
      <c r="C73" s="6" t="s">
        <v>4</v>
      </c>
      <c r="D73" s="18" t="s">
        <v>97</v>
      </c>
    </row>
    <row r="74" spans="1:5" x14ac:dyDescent="0.25">
      <c r="A74" s="17" t="s">
        <v>34</v>
      </c>
      <c r="B74" s="7">
        <v>2</v>
      </c>
      <c r="C74" s="6" t="s">
        <v>7</v>
      </c>
      <c r="D74" s="18" t="s">
        <v>107</v>
      </c>
    </row>
    <row r="75" spans="1:5" x14ac:dyDescent="0.25">
      <c r="A75" s="17" t="s">
        <v>34</v>
      </c>
      <c r="B75" s="7">
        <v>2</v>
      </c>
      <c r="C75" s="6" t="s">
        <v>2</v>
      </c>
      <c r="D75" s="18" t="s">
        <v>116</v>
      </c>
    </row>
    <row r="76" spans="1:5" x14ac:dyDescent="0.25">
      <c r="A76" s="17" t="s">
        <v>34</v>
      </c>
      <c r="B76" s="7">
        <v>2</v>
      </c>
      <c r="C76" s="6" t="s">
        <v>5</v>
      </c>
      <c r="D76" s="18" t="s">
        <v>117</v>
      </c>
    </row>
    <row r="77" spans="1:5" x14ac:dyDescent="0.25">
      <c r="A77" s="17" t="s">
        <v>34</v>
      </c>
      <c r="B77" s="7">
        <v>2</v>
      </c>
      <c r="C77" s="6" t="s">
        <v>2</v>
      </c>
      <c r="D77" s="18" t="s">
        <v>45</v>
      </c>
    </row>
    <row r="78" spans="1:5" x14ac:dyDescent="0.25">
      <c r="A78" s="17" t="s">
        <v>34</v>
      </c>
      <c r="B78" s="7">
        <v>2</v>
      </c>
      <c r="C78" s="6" t="s">
        <v>5</v>
      </c>
      <c r="D78" s="18" t="s">
        <v>118</v>
      </c>
    </row>
    <row r="79" spans="1:5" x14ac:dyDescent="0.25">
      <c r="A79" s="17" t="s">
        <v>34</v>
      </c>
      <c r="B79" s="7">
        <v>3</v>
      </c>
      <c r="C79" s="6" t="s">
        <v>4</v>
      </c>
      <c r="D79" s="18" t="s">
        <v>119</v>
      </c>
      <c r="E79" s="6" t="s">
        <v>120</v>
      </c>
    </row>
    <row r="80" spans="1:5" x14ac:dyDescent="0.25">
      <c r="A80" s="17" t="s">
        <v>34</v>
      </c>
      <c r="B80" s="7">
        <v>3</v>
      </c>
      <c r="C80" s="6" t="s">
        <v>7</v>
      </c>
      <c r="D80" s="18" t="s">
        <v>121</v>
      </c>
      <c r="E80" s="6"/>
    </row>
    <row r="81" spans="1:5" x14ac:dyDescent="0.25">
      <c r="A81" s="17" t="s">
        <v>34</v>
      </c>
      <c r="B81" s="7">
        <v>3</v>
      </c>
      <c r="C81" s="6" t="s">
        <v>2</v>
      </c>
      <c r="D81" s="18" t="s">
        <v>122</v>
      </c>
      <c r="E81" s="6"/>
    </row>
    <row r="82" spans="1:5" x14ac:dyDescent="0.25">
      <c r="A82" s="17" t="s">
        <v>34</v>
      </c>
      <c r="B82" s="7">
        <v>3</v>
      </c>
      <c r="C82" s="6" t="s">
        <v>5</v>
      </c>
      <c r="D82" s="18" t="s">
        <v>123</v>
      </c>
      <c r="E82" s="6"/>
    </row>
    <row r="83" spans="1:5" x14ac:dyDescent="0.25">
      <c r="A83" s="17" t="s">
        <v>34</v>
      </c>
      <c r="B83" s="7">
        <v>3</v>
      </c>
      <c r="C83" s="6" t="s">
        <v>2</v>
      </c>
      <c r="D83" s="18" t="s">
        <v>124</v>
      </c>
      <c r="E83" s="6"/>
    </row>
    <row r="84" spans="1:5" x14ac:dyDescent="0.25">
      <c r="A84" s="17" t="s">
        <v>34</v>
      </c>
      <c r="B84" s="7">
        <v>3</v>
      </c>
      <c r="C84" s="6" t="s">
        <v>5</v>
      </c>
      <c r="D84" s="18" t="s">
        <v>125</v>
      </c>
      <c r="E84" s="6"/>
    </row>
    <row r="85" spans="1:5" x14ac:dyDescent="0.25">
      <c r="A85" s="17" t="s">
        <v>34</v>
      </c>
      <c r="B85" s="7">
        <v>3</v>
      </c>
      <c r="C85" s="6" t="s">
        <v>2</v>
      </c>
      <c r="D85" s="18" t="s">
        <v>126</v>
      </c>
    </row>
    <row r="86" spans="1:5" x14ac:dyDescent="0.25">
      <c r="A86" s="17" t="s">
        <v>34</v>
      </c>
      <c r="B86" s="7">
        <v>3</v>
      </c>
      <c r="C86" s="6" t="s">
        <v>5</v>
      </c>
      <c r="D86" s="18" t="s">
        <v>127</v>
      </c>
    </row>
    <row r="87" spans="1:5" x14ac:dyDescent="0.25">
      <c r="A87" s="17" t="s">
        <v>34</v>
      </c>
      <c r="B87" s="7">
        <v>4</v>
      </c>
      <c r="C87" s="6" t="s">
        <v>2</v>
      </c>
      <c r="D87" s="18" t="s">
        <v>124</v>
      </c>
    </row>
    <row r="88" spans="1:5" x14ac:dyDescent="0.25">
      <c r="A88" s="17" t="s">
        <v>34</v>
      </c>
      <c r="B88" s="7">
        <v>4</v>
      </c>
      <c r="C88" s="6" t="s">
        <v>5</v>
      </c>
      <c r="D88" s="18" t="s">
        <v>128</v>
      </c>
    </row>
    <row r="89" spans="1:5" x14ac:dyDescent="0.25">
      <c r="A89" s="17" t="s">
        <v>33</v>
      </c>
      <c r="B89" s="7">
        <v>1</v>
      </c>
      <c r="C89" s="6" t="s">
        <v>3</v>
      </c>
      <c r="D89" s="18" t="s">
        <v>129</v>
      </c>
      <c r="E89" s="6" t="s">
        <v>130</v>
      </c>
    </row>
    <row r="90" spans="1:5" x14ac:dyDescent="0.25">
      <c r="A90" s="17" t="s">
        <v>33</v>
      </c>
      <c r="B90" s="7">
        <v>1</v>
      </c>
      <c r="C90" s="6" t="s">
        <v>5</v>
      </c>
      <c r="D90" s="18" t="s">
        <v>131</v>
      </c>
      <c r="E90" s="6" t="s">
        <v>132</v>
      </c>
    </row>
    <row r="91" spans="1:5" x14ac:dyDescent="0.25">
      <c r="A91" s="17" t="s">
        <v>33</v>
      </c>
      <c r="B91" s="7">
        <v>4</v>
      </c>
      <c r="C91" s="6" t="s">
        <v>2</v>
      </c>
      <c r="D91" s="18" t="s">
        <v>133</v>
      </c>
      <c r="E91" s="6"/>
    </row>
    <row r="92" spans="1:5" x14ac:dyDescent="0.25">
      <c r="A92" s="17" t="s">
        <v>33</v>
      </c>
      <c r="B92" s="7">
        <v>4</v>
      </c>
      <c r="C92" s="6" t="s">
        <v>5</v>
      </c>
      <c r="D92" s="18" t="s">
        <v>134</v>
      </c>
      <c r="E92" s="6"/>
    </row>
    <row r="93" spans="1:5" x14ac:dyDescent="0.25">
      <c r="A93" s="17" t="s">
        <v>33</v>
      </c>
      <c r="B93" s="7">
        <v>4</v>
      </c>
      <c r="C93" s="6" t="s">
        <v>2</v>
      </c>
      <c r="D93" s="18" t="s">
        <v>135</v>
      </c>
      <c r="E93" s="6"/>
    </row>
    <row r="94" spans="1:5" x14ac:dyDescent="0.25">
      <c r="A94" s="17" t="s">
        <v>33</v>
      </c>
      <c r="B94" s="7">
        <v>4</v>
      </c>
      <c r="C94" s="6" t="s">
        <v>5</v>
      </c>
      <c r="D94" s="18" t="s">
        <v>136</v>
      </c>
      <c r="E94" s="6"/>
    </row>
    <row r="95" spans="1:5" x14ac:dyDescent="0.25">
      <c r="A95" s="17" t="s">
        <v>33</v>
      </c>
      <c r="B95" s="7">
        <v>4</v>
      </c>
      <c r="C95" s="6" t="s">
        <v>2</v>
      </c>
      <c r="D95" s="18" t="s">
        <v>124</v>
      </c>
      <c r="E95" s="6"/>
    </row>
    <row r="96" spans="1:5" x14ac:dyDescent="0.25">
      <c r="A96" s="17" t="s">
        <v>33</v>
      </c>
      <c r="B96" s="7">
        <v>4</v>
      </c>
      <c r="C96" s="6" t="s">
        <v>5</v>
      </c>
      <c r="D96" s="18" t="s">
        <v>128</v>
      </c>
      <c r="E96" s="6"/>
    </row>
    <row r="97" spans="1:5" x14ac:dyDescent="0.25">
      <c r="A97" s="17" t="s">
        <v>33</v>
      </c>
      <c r="B97" s="7">
        <v>2</v>
      </c>
      <c r="C97" s="6" t="s">
        <v>2</v>
      </c>
      <c r="D97" s="18" t="s">
        <v>137</v>
      </c>
      <c r="E97" s="6"/>
    </row>
    <row r="98" spans="1:5" x14ac:dyDescent="0.25">
      <c r="A98" s="17" t="s">
        <v>33</v>
      </c>
      <c r="B98" s="7">
        <v>2</v>
      </c>
      <c r="C98" s="6" t="s">
        <v>5</v>
      </c>
      <c r="D98" s="18" t="s">
        <v>138</v>
      </c>
      <c r="E98" s="6"/>
    </row>
    <row r="99" spans="1:5" x14ac:dyDescent="0.25">
      <c r="A99" s="17" t="s">
        <v>33</v>
      </c>
      <c r="B99" s="7">
        <v>3</v>
      </c>
      <c r="C99" s="6" t="s">
        <v>3</v>
      </c>
      <c r="D99" s="18" t="s">
        <v>139</v>
      </c>
      <c r="E99" s="6" t="s">
        <v>140</v>
      </c>
    </row>
    <row r="100" spans="1:5" x14ac:dyDescent="0.25">
      <c r="A100" s="17" t="s">
        <v>33</v>
      </c>
      <c r="B100" s="7">
        <v>3</v>
      </c>
      <c r="C100" s="6" t="s">
        <v>6</v>
      </c>
      <c r="D100" s="18" t="s">
        <v>139</v>
      </c>
      <c r="E100" s="6" t="s">
        <v>141</v>
      </c>
    </row>
    <row r="101" spans="1:5" x14ac:dyDescent="0.25">
      <c r="A101" s="17" t="s">
        <v>33</v>
      </c>
      <c r="B101" s="7">
        <v>3</v>
      </c>
      <c r="C101" s="6" t="s">
        <v>2</v>
      </c>
      <c r="D101" s="18" t="s">
        <v>142</v>
      </c>
      <c r="E101" s="6"/>
    </row>
    <row r="102" spans="1:5" x14ac:dyDescent="0.25">
      <c r="A102" s="17" t="s">
        <v>33</v>
      </c>
      <c r="B102" s="7">
        <v>3</v>
      </c>
      <c r="C102" s="6" t="s">
        <v>5</v>
      </c>
      <c r="D102" s="18" t="s">
        <v>143</v>
      </c>
      <c r="E102" s="6"/>
    </row>
    <row r="103" spans="1:5" x14ac:dyDescent="0.25">
      <c r="A103" s="17" t="s">
        <v>21</v>
      </c>
      <c r="B103" s="7">
        <v>2</v>
      </c>
      <c r="C103" s="6" t="s">
        <v>3</v>
      </c>
      <c r="D103" s="18" t="s">
        <v>144</v>
      </c>
      <c r="E103" s="6" t="s">
        <v>145</v>
      </c>
    </row>
    <row r="104" spans="1:5" x14ac:dyDescent="0.25">
      <c r="A104" s="17" t="s">
        <v>21</v>
      </c>
      <c r="B104" s="7">
        <v>2</v>
      </c>
      <c r="C104" s="6" t="s">
        <v>2</v>
      </c>
      <c r="D104" s="18" t="s">
        <v>146</v>
      </c>
    </row>
    <row r="105" spans="1:5" x14ac:dyDescent="0.25">
      <c r="A105" s="17" t="s">
        <v>21</v>
      </c>
      <c r="B105" s="7">
        <v>2</v>
      </c>
      <c r="C105" s="6" t="s">
        <v>5</v>
      </c>
      <c r="D105" s="18" t="s">
        <v>147</v>
      </c>
    </row>
    <row r="106" spans="1:5" x14ac:dyDescent="0.25">
      <c r="A106" s="17" t="s">
        <v>21</v>
      </c>
      <c r="B106" s="7">
        <v>1</v>
      </c>
      <c r="C106" s="6" t="s">
        <v>3</v>
      </c>
      <c r="D106" s="18" t="s">
        <v>148</v>
      </c>
      <c r="E106" s="6" t="s">
        <v>149</v>
      </c>
    </row>
    <row r="107" spans="1:5" x14ac:dyDescent="0.25">
      <c r="A107" s="17" t="s">
        <v>21</v>
      </c>
      <c r="B107" s="7">
        <v>3</v>
      </c>
      <c r="C107" s="6" t="s">
        <v>2</v>
      </c>
      <c r="D107" s="18" t="s">
        <v>53</v>
      </c>
    </row>
    <row r="108" spans="1:5" x14ac:dyDescent="0.25">
      <c r="A108" s="17" t="s">
        <v>21</v>
      </c>
      <c r="B108" s="7">
        <v>3</v>
      </c>
      <c r="C108" s="6" t="s">
        <v>5</v>
      </c>
      <c r="D108" s="18" t="s">
        <v>54</v>
      </c>
    </row>
    <row r="109" spans="1:5" x14ac:dyDescent="0.25">
      <c r="A109" s="17" t="s">
        <v>21</v>
      </c>
      <c r="B109" s="7">
        <v>3</v>
      </c>
      <c r="C109" s="6" t="s">
        <v>6</v>
      </c>
      <c r="D109" s="18" t="s">
        <v>150</v>
      </c>
      <c r="E109" s="6" t="s">
        <v>151</v>
      </c>
    </row>
    <row r="110" spans="1:5" x14ac:dyDescent="0.25">
      <c r="A110" s="17" t="s">
        <v>21</v>
      </c>
      <c r="B110" s="7">
        <v>4</v>
      </c>
      <c r="C110" s="6" t="s">
        <v>2</v>
      </c>
      <c r="D110" s="18" t="s">
        <v>152</v>
      </c>
    </row>
    <row r="111" spans="1:5" x14ac:dyDescent="0.25">
      <c r="A111" s="17" t="s">
        <v>21</v>
      </c>
      <c r="B111" s="7">
        <v>4</v>
      </c>
      <c r="C111" s="6" t="s">
        <v>5</v>
      </c>
      <c r="D111" s="18" t="s">
        <v>153</v>
      </c>
    </row>
    <row r="112" spans="1:5" x14ac:dyDescent="0.25">
      <c r="A112" s="17" t="s">
        <v>21</v>
      </c>
      <c r="B112" s="7">
        <v>4</v>
      </c>
      <c r="C112" s="6" t="s">
        <v>4</v>
      </c>
      <c r="D112" s="18" t="s">
        <v>154</v>
      </c>
      <c r="E112" s="6" t="s">
        <v>155</v>
      </c>
    </row>
    <row r="113" spans="1:5" x14ac:dyDescent="0.25">
      <c r="A113" s="17" t="s">
        <v>21</v>
      </c>
      <c r="B113" s="7">
        <v>4</v>
      </c>
      <c r="C113" s="6" t="s">
        <v>7</v>
      </c>
      <c r="D113" s="18" t="s">
        <v>125</v>
      </c>
    </row>
    <row r="114" spans="1:5" x14ac:dyDescent="0.25">
      <c r="A114" s="17" t="s">
        <v>21</v>
      </c>
      <c r="B114" s="7">
        <v>4</v>
      </c>
      <c r="C114" s="6" t="s">
        <v>2</v>
      </c>
      <c r="D114" s="18" t="s">
        <v>156</v>
      </c>
    </row>
    <row r="115" spans="1:5" x14ac:dyDescent="0.25">
      <c r="A115" s="17" t="s">
        <v>21</v>
      </c>
      <c r="B115" s="7">
        <v>4</v>
      </c>
      <c r="C115" s="6" t="s">
        <v>5</v>
      </c>
      <c r="D115" s="18" t="s">
        <v>157</v>
      </c>
    </row>
    <row r="116" spans="1:5" x14ac:dyDescent="0.25">
      <c r="A116" s="17" t="s">
        <v>29</v>
      </c>
      <c r="B116" s="7">
        <v>2</v>
      </c>
      <c r="C116" s="6" t="s">
        <v>2</v>
      </c>
      <c r="D116" s="18" t="s">
        <v>137</v>
      </c>
    </row>
    <row r="117" spans="1:5" x14ac:dyDescent="0.25">
      <c r="A117" s="17" t="s">
        <v>29</v>
      </c>
      <c r="B117" s="7">
        <v>2</v>
      </c>
      <c r="C117" s="6" t="s">
        <v>5</v>
      </c>
      <c r="D117" s="18" t="s">
        <v>158</v>
      </c>
    </row>
    <row r="118" spans="1:5" x14ac:dyDescent="0.25">
      <c r="A118" s="17" t="s">
        <v>29</v>
      </c>
      <c r="B118" s="7">
        <v>1</v>
      </c>
      <c r="C118" s="6" t="s">
        <v>3</v>
      </c>
      <c r="D118" s="18" t="s">
        <v>159</v>
      </c>
      <c r="E118" s="6" t="s">
        <v>160</v>
      </c>
    </row>
    <row r="119" spans="1:5" x14ac:dyDescent="0.25">
      <c r="A119" s="17" t="s">
        <v>29</v>
      </c>
      <c r="B119" s="7">
        <v>4</v>
      </c>
      <c r="C119" s="6" t="s">
        <v>4</v>
      </c>
      <c r="D119" s="18" t="s">
        <v>161</v>
      </c>
      <c r="E119" s="6" t="s">
        <v>155</v>
      </c>
    </row>
    <row r="120" spans="1:5" x14ac:dyDescent="0.25">
      <c r="A120" s="17" t="s">
        <v>29</v>
      </c>
      <c r="B120" s="7">
        <v>4</v>
      </c>
      <c r="C120" s="6" t="s">
        <v>7</v>
      </c>
      <c r="D120" s="18" t="s">
        <v>162</v>
      </c>
      <c r="E120" s="6" t="s">
        <v>163</v>
      </c>
    </row>
    <row r="121" spans="1:5" x14ac:dyDescent="0.25">
      <c r="A121" s="17" t="s">
        <v>29</v>
      </c>
      <c r="B121" s="7">
        <v>4</v>
      </c>
      <c r="C121" s="6" t="s">
        <v>2</v>
      </c>
      <c r="D121" s="18" t="s">
        <v>133</v>
      </c>
      <c r="E121" s="6"/>
    </row>
    <row r="122" spans="1:5" x14ac:dyDescent="0.25">
      <c r="A122" s="17" t="s">
        <v>29</v>
      </c>
      <c r="B122" s="7">
        <v>4</v>
      </c>
      <c r="C122" s="6" t="s">
        <v>5</v>
      </c>
      <c r="D122" s="18" t="s">
        <v>157</v>
      </c>
      <c r="E122" s="6"/>
    </row>
    <row r="123" spans="1:5" x14ac:dyDescent="0.25">
      <c r="A123" s="17" t="s">
        <v>29</v>
      </c>
      <c r="B123" s="7">
        <v>4</v>
      </c>
      <c r="C123" s="6" t="s">
        <v>3</v>
      </c>
      <c r="D123" s="18" t="s">
        <v>164</v>
      </c>
      <c r="E123" s="6" t="s">
        <v>165</v>
      </c>
    </row>
    <row r="124" spans="1:5" x14ac:dyDescent="0.25">
      <c r="A124" s="17" t="s">
        <v>29</v>
      </c>
      <c r="B124" s="7">
        <v>3</v>
      </c>
      <c r="C124" s="6" t="s">
        <v>2</v>
      </c>
      <c r="D124" s="18" t="s">
        <v>53</v>
      </c>
      <c r="E124" s="6"/>
    </row>
    <row r="125" spans="1:5" x14ac:dyDescent="0.25">
      <c r="A125" s="17" t="s">
        <v>29</v>
      </c>
      <c r="B125" s="7">
        <v>3</v>
      </c>
      <c r="C125" s="6" t="s">
        <v>5</v>
      </c>
      <c r="D125" s="18" t="s">
        <v>143</v>
      </c>
      <c r="E125" s="6"/>
    </row>
    <row r="126" spans="1:5" x14ac:dyDescent="0.25">
      <c r="A126" s="17" t="s">
        <v>29</v>
      </c>
      <c r="B126" s="7">
        <v>3</v>
      </c>
      <c r="C126" s="6" t="s">
        <v>2</v>
      </c>
      <c r="D126" s="18" t="s">
        <v>166</v>
      </c>
      <c r="E126" s="6"/>
    </row>
    <row r="127" spans="1:5" x14ac:dyDescent="0.25">
      <c r="A127" s="17" t="s">
        <v>29</v>
      </c>
      <c r="B127" s="7">
        <v>3</v>
      </c>
      <c r="C127" s="6" t="s">
        <v>5</v>
      </c>
      <c r="D127" s="18" t="s">
        <v>167</v>
      </c>
      <c r="E127" s="6"/>
    </row>
    <row r="128" spans="1:5" x14ac:dyDescent="0.25">
      <c r="A128" s="17" t="s">
        <v>29</v>
      </c>
      <c r="B128" s="7">
        <v>3</v>
      </c>
      <c r="C128" s="6" t="s">
        <v>4</v>
      </c>
      <c r="D128" s="18" t="s">
        <v>168</v>
      </c>
      <c r="E128" s="6" t="s">
        <v>169</v>
      </c>
    </row>
    <row r="129" spans="1:5" x14ac:dyDescent="0.25">
      <c r="A129" s="17" t="s">
        <v>29</v>
      </c>
      <c r="B129" s="7">
        <v>3</v>
      </c>
      <c r="C129" s="6" t="s">
        <v>4</v>
      </c>
      <c r="D129" s="18" t="s">
        <v>170</v>
      </c>
      <c r="E129" s="6" t="s">
        <v>163</v>
      </c>
    </row>
    <row r="130" spans="1:5" x14ac:dyDescent="0.25">
      <c r="A130" s="17" t="s">
        <v>29</v>
      </c>
      <c r="B130" s="7">
        <v>3</v>
      </c>
      <c r="C130" s="6" t="s">
        <v>4</v>
      </c>
      <c r="D130" s="18" t="s">
        <v>171</v>
      </c>
      <c r="E130" s="6" t="s">
        <v>169</v>
      </c>
    </row>
    <row r="131" spans="1:5" x14ac:dyDescent="0.25">
      <c r="A131" s="17" t="s">
        <v>29</v>
      </c>
      <c r="B131" s="7">
        <v>3</v>
      </c>
      <c r="C131" s="6" t="s">
        <v>7</v>
      </c>
      <c r="D131" s="18" t="s">
        <v>172</v>
      </c>
      <c r="E131" s="6" t="s">
        <v>163</v>
      </c>
    </row>
    <row r="132" spans="1:5" x14ac:dyDescent="0.25">
      <c r="A132" s="17" t="s">
        <v>29</v>
      </c>
      <c r="B132" s="7">
        <v>3</v>
      </c>
      <c r="C132" s="6" t="s">
        <v>4</v>
      </c>
      <c r="D132" s="18" t="s">
        <v>173</v>
      </c>
      <c r="E132" s="6" t="s">
        <v>169</v>
      </c>
    </row>
    <row r="133" spans="1:5" x14ac:dyDescent="0.25">
      <c r="A133" s="17" t="s">
        <v>29</v>
      </c>
      <c r="B133" s="7">
        <v>3</v>
      </c>
      <c r="C133" s="6" t="s">
        <v>4</v>
      </c>
      <c r="D133" s="18" t="s">
        <v>174</v>
      </c>
      <c r="E133" s="6" t="s">
        <v>163</v>
      </c>
    </row>
    <row r="134" spans="1:5" x14ac:dyDescent="0.25">
      <c r="A134" s="17" t="s">
        <v>29</v>
      </c>
      <c r="B134" s="7">
        <v>3</v>
      </c>
      <c r="C134" s="6" t="s">
        <v>4</v>
      </c>
      <c r="D134" s="18" t="s">
        <v>175</v>
      </c>
      <c r="E134" s="6" t="s">
        <v>169</v>
      </c>
    </row>
    <row r="135" spans="1:5" x14ac:dyDescent="0.25">
      <c r="A135" s="17" t="s">
        <v>29</v>
      </c>
      <c r="B135" s="7">
        <v>3</v>
      </c>
      <c r="C135" s="6" t="s">
        <v>7</v>
      </c>
      <c r="D135" s="18" t="s">
        <v>176</v>
      </c>
      <c r="E135" s="6" t="s">
        <v>163</v>
      </c>
    </row>
    <row r="136" spans="1:5" x14ac:dyDescent="0.25">
      <c r="A136" s="17" t="s">
        <v>25</v>
      </c>
      <c r="B136" s="7">
        <v>3</v>
      </c>
      <c r="C136" s="6" t="s">
        <v>2</v>
      </c>
      <c r="D136" s="18" t="s">
        <v>166</v>
      </c>
    </row>
    <row r="137" spans="1:5" x14ac:dyDescent="0.25">
      <c r="A137" s="17" t="s">
        <v>25</v>
      </c>
      <c r="B137" s="7">
        <v>3</v>
      </c>
      <c r="C137" s="6" t="s">
        <v>5</v>
      </c>
      <c r="D137" s="18" t="s">
        <v>167</v>
      </c>
    </row>
    <row r="138" spans="1:5" x14ac:dyDescent="0.25">
      <c r="A138" s="17" t="s">
        <v>25</v>
      </c>
      <c r="B138" s="7">
        <v>4</v>
      </c>
      <c r="C138" s="6" t="s">
        <v>6</v>
      </c>
      <c r="D138" s="18" t="s">
        <v>50</v>
      </c>
    </row>
    <row r="139" spans="1:5" x14ac:dyDescent="0.25">
      <c r="A139" s="17" t="s">
        <v>25</v>
      </c>
      <c r="B139" s="7">
        <v>4</v>
      </c>
      <c r="C139" s="6" t="s">
        <v>2</v>
      </c>
      <c r="D139" s="18" t="s">
        <v>48</v>
      </c>
    </row>
    <row r="140" spans="1:5" x14ac:dyDescent="0.25">
      <c r="A140" s="17" t="s">
        <v>25</v>
      </c>
      <c r="B140" s="7">
        <v>4</v>
      </c>
      <c r="C140" s="6" t="s">
        <v>5</v>
      </c>
      <c r="D140" s="18" t="s">
        <v>177</v>
      </c>
    </row>
    <row r="141" spans="1:5" x14ac:dyDescent="0.25">
      <c r="A141" s="17" t="s">
        <v>25</v>
      </c>
      <c r="B141" s="7">
        <v>2</v>
      </c>
      <c r="C141" s="6" t="s">
        <v>2</v>
      </c>
      <c r="D141" s="18" t="s">
        <v>137</v>
      </c>
    </row>
    <row r="142" spans="1:5" x14ac:dyDescent="0.25">
      <c r="A142" s="17" t="s">
        <v>25</v>
      </c>
      <c r="B142" s="7">
        <v>2</v>
      </c>
      <c r="C142" s="6" t="s">
        <v>5</v>
      </c>
      <c r="D142" s="18" t="s">
        <v>178</v>
      </c>
    </row>
    <row r="143" spans="1:5" x14ac:dyDescent="0.25">
      <c r="A143" s="17" t="s">
        <v>22</v>
      </c>
      <c r="B143" s="7">
        <v>4</v>
      </c>
      <c r="C143" s="6" t="s">
        <v>2</v>
      </c>
      <c r="D143" s="18" t="s">
        <v>48</v>
      </c>
    </row>
    <row r="144" spans="1:5" x14ac:dyDescent="0.25">
      <c r="A144" s="17" t="s">
        <v>22</v>
      </c>
      <c r="B144" s="7">
        <v>4</v>
      </c>
      <c r="C144" s="6" t="s">
        <v>5</v>
      </c>
      <c r="D144" s="18" t="s">
        <v>177</v>
      </c>
    </row>
    <row r="145" spans="1:5" x14ac:dyDescent="0.25">
      <c r="A145" s="17" t="s">
        <v>22</v>
      </c>
      <c r="B145" s="7">
        <v>4</v>
      </c>
      <c r="C145" s="6" t="s">
        <v>2</v>
      </c>
      <c r="D145" s="18" t="s">
        <v>179</v>
      </c>
    </row>
    <row r="146" spans="1:5" x14ac:dyDescent="0.25">
      <c r="A146" s="17" t="s">
        <v>22</v>
      </c>
      <c r="B146" s="7">
        <v>4</v>
      </c>
      <c r="C146" s="6" t="s">
        <v>5</v>
      </c>
      <c r="D146" s="18" t="s">
        <v>180</v>
      </c>
    </row>
    <row r="147" spans="1:5" x14ac:dyDescent="0.25">
      <c r="A147" s="17" t="s">
        <v>22</v>
      </c>
      <c r="B147" s="7">
        <v>3</v>
      </c>
      <c r="C147" s="6" t="s">
        <v>2</v>
      </c>
      <c r="D147" s="18" t="s">
        <v>53</v>
      </c>
    </row>
    <row r="148" spans="1:5" x14ac:dyDescent="0.25">
      <c r="A148" s="17" t="s">
        <v>22</v>
      </c>
      <c r="B148" s="7">
        <v>3</v>
      </c>
      <c r="C148" s="6" t="s">
        <v>5</v>
      </c>
      <c r="D148" s="18" t="s">
        <v>143</v>
      </c>
    </row>
    <row r="149" spans="1:5" x14ac:dyDescent="0.25">
      <c r="A149" s="17" t="s">
        <v>22</v>
      </c>
      <c r="B149" s="7">
        <v>3</v>
      </c>
      <c r="C149" s="6" t="s">
        <v>2</v>
      </c>
      <c r="D149" s="18" t="s">
        <v>166</v>
      </c>
    </row>
    <row r="150" spans="1:5" x14ac:dyDescent="0.25">
      <c r="A150" s="17" t="s">
        <v>22</v>
      </c>
      <c r="B150" s="7">
        <v>3</v>
      </c>
      <c r="C150" s="6" t="s">
        <v>5</v>
      </c>
      <c r="D150" s="18" t="s">
        <v>167</v>
      </c>
    </row>
    <row r="151" spans="1:5" x14ac:dyDescent="0.25">
      <c r="A151" s="17" t="s">
        <v>22</v>
      </c>
      <c r="B151" s="7">
        <v>2</v>
      </c>
      <c r="C151" s="6" t="s">
        <v>2</v>
      </c>
      <c r="D151" s="18" t="s">
        <v>137</v>
      </c>
    </row>
    <row r="152" spans="1:5" x14ac:dyDescent="0.25">
      <c r="A152" s="17" t="s">
        <v>22</v>
      </c>
      <c r="B152" s="7">
        <v>2</v>
      </c>
      <c r="C152" s="6" t="s">
        <v>5</v>
      </c>
      <c r="D152" s="18" t="s">
        <v>181</v>
      </c>
    </row>
    <row r="153" spans="1:5" x14ac:dyDescent="0.25">
      <c r="A153" s="17" t="s">
        <v>23</v>
      </c>
      <c r="B153" s="7">
        <v>4</v>
      </c>
      <c r="C153" s="6" t="s">
        <v>4</v>
      </c>
      <c r="D153" s="18" t="s">
        <v>182</v>
      </c>
      <c r="E153" s="6" t="s">
        <v>183</v>
      </c>
    </row>
    <row r="154" spans="1:5" x14ac:dyDescent="0.25">
      <c r="A154" s="17" t="s">
        <v>23</v>
      </c>
      <c r="B154" s="7">
        <v>4</v>
      </c>
      <c r="C154" s="6" t="s">
        <v>7</v>
      </c>
      <c r="D154" s="18" t="s">
        <v>184</v>
      </c>
      <c r="E154" s="6" t="s">
        <v>163</v>
      </c>
    </row>
    <row r="155" spans="1:5" x14ac:dyDescent="0.25">
      <c r="A155" s="17" t="s">
        <v>23</v>
      </c>
      <c r="B155" s="7">
        <v>4</v>
      </c>
      <c r="C155" s="6" t="s">
        <v>2</v>
      </c>
      <c r="D155" s="18" t="s">
        <v>135</v>
      </c>
    </row>
    <row r="156" spans="1:5" x14ac:dyDescent="0.25">
      <c r="A156" s="17" t="s">
        <v>23</v>
      </c>
      <c r="B156" s="7">
        <v>4</v>
      </c>
      <c r="C156" s="6" t="s">
        <v>5</v>
      </c>
      <c r="D156" s="18" t="s">
        <v>136</v>
      </c>
      <c r="E156" s="6" t="s">
        <v>163</v>
      </c>
    </row>
    <row r="157" spans="1:5" x14ac:dyDescent="0.25">
      <c r="A157" s="17" t="s">
        <v>23</v>
      </c>
      <c r="B157" s="7">
        <v>4</v>
      </c>
      <c r="C157" s="6" t="s">
        <v>4</v>
      </c>
      <c r="D157" s="18" t="s">
        <v>185</v>
      </c>
      <c r="E157" s="6" t="s">
        <v>186</v>
      </c>
    </row>
    <row r="158" spans="1:5" x14ac:dyDescent="0.25">
      <c r="A158" s="17" t="s">
        <v>23</v>
      </c>
      <c r="B158" s="7">
        <v>4</v>
      </c>
      <c r="C158" s="6" t="s">
        <v>5</v>
      </c>
      <c r="D158" s="18" t="s">
        <v>187</v>
      </c>
      <c r="E158" s="6" t="s">
        <v>163</v>
      </c>
    </row>
    <row r="159" spans="1:5" x14ac:dyDescent="0.25">
      <c r="A159" s="17" t="s">
        <v>23</v>
      </c>
      <c r="B159" s="7">
        <v>4</v>
      </c>
      <c r="C159" s="6" t="s">
        <v>2</v>
      </c>
      <c r="D159" s="18" t="s">
        <v>156</v>
      </c>
    </row>
    <row r="160" spans="1:5" x14ac:dyDescent="0.25">
      <c r="A160" s="17" t="s">
        <v>23</v>
      </c>
      <c r="B160" s="7">
        <v>4</v>
      </c>
      <c r="C160" s="6" t="s">
        <v>5</v>
      </c>
      <c r="D160" s="18" t="s">
        <v>188</v>
      </c>
    </row>
    <row r="161" spans="1:5" x14ac:dyDescent="0.25">
      <c r="A161" s="17" t="s">
        <v>23</v>
      </c>
      <c r="B161" s="7">
        <v>3</v>
      </c>
      <c r="C161" s="6" t="s">
        <v>4</v>
      </c>
      <c r="D161" s="18" t="s">
        <v>189</v>
      </c>
      <c r="E161" s="6" t="s">
        <v>190</v>
      </c>
    </row>
    <row r="162" spans="1:5" x14ac:dyDescent="0.25">
      <c r="A162" s="17" t="s">
        <v>23</v>
      </c>
      <c r="B162" s="7">
        <v>3</v>
      </c>
      <c r="C162" s="6" t="s">
        <v>7</v>
      </c>
      <c r="D162" s="18" t="s">
        <v>191</v>
      </c>
      <c r="E162" s="6" t="s">
        <v>163</v>
      </c>
    </row>
    <row r="163" spans="1:5" x14ac:dyDescent="0.25">
      <c r="A163" s="17" t="s">
        <v>23</v>
      </c>
      <c r="B163" s="7">
        <v>3</v>
      </c>
      <c r="C163" s="6" t="s">
        <v>4</v>
      </c>
      <c r="D163" s="18" t="s">
        <v>192</v>
      </c>
      <c r="E163" s="6" t="s">
        <v>193</v>
      </c>
    </row>
    <row r="164" spans="1:5" x14ac:dyDescent="0.25">
      <c r="A164" s="17" t="s">
        <v>23</v>
      </c>
      <c r="B164" s="7">
        <v>3</v>
      </c>
      <c r="C164" s="6" t="s">
        <v>7</v>
      </c>
      <c r="D164" s="18" t="s">
        <v>194</v>
      </c>
      <c r="E164" s="6" t="s">
        <v>163</v>
      </c>
    </row>
    <row r="165" spans="1:5" x14ac:dyDescent="0.25">
      <c r="A165" s="17" t="s">
        <v>23</v>
      </c>
      <c r="B165" s="7">
        <v>3</v>
      </c>
      <c r="C165" s="6" t="s">
        <v>2</v>
      </c>
      <c r="D165" s="18" t="s">
        <v>195</v>
      </c>
    </row>
    <row r="166" spans="1:5" x14ac:dyDescent="0.25">
      <c r="A166" s="17" t="s">
        <v>23</v>
      </c>
      <c r="B166" s="7">
        <v>3</v>
      </c>
      <c r="C166" s="6" t="s">
        <v>5</v>
      </c>
      <c r="D166" s="18" t="s">
        <v>196</v>
      </c>
    </row>
    <row r="167" spans="1:5" x14ac:dyDescent="0.25">
      <c r="A167" s="17" t="s">
        <v>23</v>
      </c>
      <c r="B167" s="7">
        <v>3</v>
      </c>
      <c r="C167" s="6" t="s">
        <v>2</v>
      </c>
      <c r="D167" s="18" t="s">
        <v>53</v>
      </c>
    </row>
    <row r="168" spans="1:5" x14ac:dyDescent="0.25">
      <c r="A168" s="17" t="s">
        <v>23</v>
      </c>
      <c r="B168" s="7">
        <v>3</v>
      </c>
      <c r="C168" s="6" t="s">
        <v>5</v>
      </c>
      <c r="D168" s="18" t="s">
        <v>197</v>
      </c>
    </row>
    <row r="169" spans="1:5" x14ac:dyDescent="0.25">
      <c r="A169" s="17" t="s">
        <v>24</v>
      </c>
      <c r="B169" s="7">
        <v>2</v>
      </c>
      <c r="C169" s="6" t="s">
        <v>7</v>
      </c>
      <c r="D169" s="18" t="s">
        <v>198</v>
      </c>
      <c r="E169" s="6" t="s">
        <v>199</v>
      </c>
    </row>
    <row r="170" spans="1:5" x14ac:dyDescent="0.25">
      <c r="A170" s="17" t="s">
        <v>24</v>
      </c>
      <c r="B170" s="7">
        <v>2</v>
      </c>
      <c r="C170" s="6" t="s">
        <v>7</v>
      </c>
      <c r="D170" s="18" t="s">
        <v>200</v>
      </c>
      <c r="E170" s="6" t="s">
        <v>163</v>
      </c>
    </row>
    <row r="171" spans="1:5" x14ac:dyDescent="0.25">
      <c r="A171" s="17" t="s">
        <v>24</v>
      </c>
      <c r="B171" s="7">
        <v>2</v>
      </c>
      <c r="C171" s="6" t="s">
        <v>4</v>
      </c>
      <c r="D171" s="18" t="s">
        <v>201</v>
      </c>
      <c r="E171" s="6" t="s">
        <v>202</v>
      </c>
    </row>
    <row r="172" spans="1:5" x14ac:dyDescent="0.25">
      <c r="A172" s="17" t="s">
        <v>24</v>
      </c>
      <c r="B172" s="7">
        <v>2</v>
      </c>
      <c r="C172" s="6" t="s">
        <v>7</v>
      </c>
      <c r="D172" s="18" t="s">
        <v>203</v>
      </c>
      <c r="E172" s="6" t="s">
        <v>163</v>
      </c>
    </row>
    <row r="173" spans="1:5" x14ac:dyDescent="0.25">
      <c r="A173" s="17" t="s">
        <v>24</v>
      </c>
      <c r="B173" s="7">
        <v>2</v>
      </c>
      <c r="C173" s="6" t="s">
        <v>2</v>
      </c>
      <c r="D173" s="18" t="s">
        <v>146</v>
      </c>
    </row>
    <row r="174" spans="1:5" x14ac:dyDescent="0.25">
      <c r="A174" s="17" t="s">
        <v>24</v>
      </c>
      <c r="B174" s="7">
        <v>2</v>
      </c>
      <c r="C174" s="6" t="s">
        <v>5</v>
      </c>
      <c r="D174" s="18" t="s">
        <v>204</v>
      </c>
    </row>
    <row r="175" spans="1:5" x14ac:dyDescent="0.25">
      <c r="A175" s="17" t="s">
        <v>24</v>
      </c>
      <c r="B175" s="7">
        <v>3</v>
      </c>
      <c r="C175" s="6" t="s">
        <v>4</v>
      </c>
      <c r="D175" s="18" t="s">
        <v>205</v>
      </c>
      <c r="E175" s="6" t="s">
        <v>206</v>
      </c>
    </row>
    <row r="176" spans="1:5" x14ac:dyDescent="0.25">
      <c r="A176" s="17" t="s">
        <v>24</v>
      </c>
      <c r="B176" s="7">
        <v>3</v>
      </c>
      <c r="C176" s="6" t="s">
        <v>7</v>
      </c>
      <c r="D176" s="18" t="s">
        <v>207</v>
      </c>
      <c r="E176" s="6" t="s">
        <v>163</v>
      </c>
    </row>
    <row r="177" spans="1:5" x14ac:dyDescent="0.25">
      <c r="A177" s="17" t="s">
        <v>24</v>
      </c>
      <c r="B177" s="7">
        <v>3</v>
      </c>
      <c r="C177" s="6" t="s">
        <v>4</v>
      </c>
      <c r="D177" s="18" t="s">
        <v>208</v>
      </c>
      <c r="E177" s="6" t="s">
        <v>206</v>
      </c>
    </row>
    <row r="178" spans="1:5" x14ac:dyDescent="0.25">
      <c r="A178" s="17" t="s">
        <v>24</v>
      </c>
      <c r="B178" s="7">
        <v>3</v>
      </c>
      <c r="C178" s="6" t="s">
        <v>7</v>
      </c>
      <c r="D178" s="18" t="s">
        <v>209</v>
      </c>
      <c r="E178" s="6" t="s">
        <v>163</v>
      </c>
    </row>
    <row r="179" spans="1:5" x14ac:dyDescent="0.25">
      <c r="A179" s="17" t="s">
        <v>24</v>
      </c>
      <c r="B179" s="7">
        <v>3</v>
      </c>
      <c r="C179" s="6" t="s">
        <v>2</v>
      </c>
      <c r="D179" s="18" t="s">
        <v>201</v>
      </c>
      <c r="E179" s="6" t="s">
        <v>206</v>
      </c>
    </row>
    <row r="180" spans="1:5" x14ac:dyDescent="0.25">
      <c r="A180" s="17" t="s">
        <v>24</v>
      </c>
      <c r="B180" s="7">
        <v>3</v>
      </c>
      <c r="C180" s="6" t="s">
        <v>7</v>
      </c>
      <c r="D180" s="18" t="s">
        <v>210</v>
      </c>
      <c r="E180" s="6" t="s">
        <v>163</v>
      </c>
    </row>
    <row r="181" spans="1:5" x14ac:dyDescent="0.25">
      <c r="A181" s="17" t="s">
        <v>24</v>
      </c>
      <c r="B181" s="7">
        <v>3</v>
      </c>
      <c r="C181" s="6" t="s">
        <v>2</v>
      </c>
      <c r="D181" s="18" t="s">
        <v>53</v>
      </c>
    </row>
    <row r="182" spans="1:5" x14ac:dyDescent="0.25">
      <c r="A182" s="17" t="s">
        <v>24</v>
      </c>
      <c r="B182" s="7">
        <v>3</v>
      </c>
      <c r="C182" s="6" t="s">
        <v>5</v>
      </c>
      <c r="D182" s="18" t="s">
        <v>197</v>
      </c>
    </row>
    <row r="183" spans="1:5" x14ac:dyDescent="0.25">
      <c r="A183" s="17" t="s">
        <v>24</v>
      </c>
      <c r="B183" s="7">
        <v>3</v>
      </c>
      <c r="C183" s="6" t="s">
        <v>2</v>
      </c>
      <c r="D183" s="18" t="s">
        <v>195</v>
      </c>
    </row>
    <row r="184" spans="1:5" x14ac:dyDescent="0.25">
      <c r="A184" s="17" t="s">
        <v>24</v>
      </c>
      <c r="B184" s="7">
        <v>3</v>
      </c>
      <c r="C184" s="6" t="s">
        <v>5</v>
      </c>
      <c r="D184" s="18" t="s">
        <v>196</v>
      </c>
    </row>
    <row r="185" spans="1:5" x14ac:dyDescent="0.25">
      <c r="A185" s="17" t="s">
        <v>24</v>
      </c>
      <c r="B185" s="7">
        <v>1</v>
      </c>
      <c r="C185" s="6" t="s">
        <v>3</v>
      </c>
      <c r="D185" s="18" t="s">
        <v>148</v>
      </c>
      <c r="E185" s="6" t="s">
        <v>211</v>
      </c>
    </row>
    <row r="186" spans="1:5" x14ac:dyDescent="0.25">
      <c r="A186" s="17" t="s">
        <v>24</v>
      </c>
      <c r="B186" s="7">
        <v>4</v>
      </c>
      <c r="C186" s="6" t="s">
        <v>4</v>
      </c>
      <c r="D186" s="18" t="s">
        <v>212</v>
      </c>
      <c r="E186" s="6" t="s">
        <v>206</v>
      </c>
    </row>
    <row r="187" spans="1:5" x14ac:dyDescent="0.25">
      <c r="A187" s="17" t="s">
        <v>24</v>
      </c>
      <c r="B187" s="7">
        <v>4</v>
      </c>
      <c r="C187" s="6" t="s">
        <v>6</v>
      </c>
      <c r="D187" s="18" t="s">
        <v>213</v>
      </c>
      <c r="E187" s="6" t="s">
        <v>214</v>
      </c>
    </row>
    <row r="188" spans="1:5" x14ac:dyDescent="0.25">
      <c r="A188" s="17" t="s">
        <v>24</v>
      </c>
      <c r="B188" s="7">
        <v>4</v>
      </c>
      <c r="C188" s="6" t="s">
        <v>7</v>
      </c>
      <c r="D188" s="18" t="s">
        <v>215</v>
      </c>
      <c r="E188" s="6" t="s">
        <v>163</v>
      </c>
    </row>
    <row r="189" spans="1:5" x14ac:dyDescent="0.25">
      <c r="A189" s="17" t="s">
        <v>24</v>
      </c>
      <c r="B189" s="7">
        <v>4</v>
      </c>
      <c r="C189" s="6" t="s">
        <v>4</v>
      </c>
      <c r="D189" s="18" t="s">
        <v>216</v>
      </c>
      <c r="E189" s="6" t="s">
        <v>206</v>
      </c>
    </row>
    <row r="190" spans="1:5" x14ac:dyDescent="0.25">
      <c r="A190" s="17" t="s">
        <v>24</v>
      </c>
      <c r="B190" s="7">
        <v>4</v>
      </c>
      <c r="C190" s="6" t="s">
        <v>7</v>
      </c>
      <c r="D190" s="18" t="s">
        <v>217</v>
      </c>
      <c r="E190" s="6" t="s">
        <v>163</v>
      </c>
    </row>
    <row r="191" spans="1:5" x14ac:dyDescent="0.25">
      <c r="A191" s="17" t="s">
        <v>24</v>
      </c>
      <c r="B191" s="7">
        <v>4</v>
      </c>
      <c r="C191" s="6" t="s">
        <v>4</v>
      </c>
      <c r="D191" s="18" t="s">
        <v>218</v>
      </c>
      <c r="E191" s="6" t="s">
        <v>206</v>
      </c>
    </row>
    <row r="192" spans="1:5" x14ac:dyDescent="0.25">
      <c r="A192" s="17" t="s">
        <v>24</v>
      </c>
      <c r="B192" s="7">
        <v>4</v>
      </c>
      <c r="C192" s="6" t="s">
        <v>7</v>
      </c>
      <c r="D192" s="18" t="s">
        <v>219</v>
      </c>
      <c r="E192" s="6" t="s">
        <v>163</v>
      </c>
    </row>
    <row r="193" spans="1:5" x14ac:dyDescent="0.25">
      <c r="A193" s="17" t="s">
        <v>24</v>
      </c>
      <c r="B193" s="7">
        <v>4</v>
      </c>
      <c r="C193" s="6" t="s">
        <v>4</v>
      </c>
      <c r="D193" s="18" t="s">
        <v>220</v>
      </c>
      <c r="E193" s="6" t="s">
        <v>206</v>
      </c>
    </row>
    <row r="194" spans="1:5" x14ac:dyDescent="0.25">
      <c r="A194" s="17" t="s">
        <v>24</v>
      </c>
      <c r="B194" s="7">
        <v>4</v>
      </c>
      <c r="C194" s="6" t="s">
        <v>7</v>
      </c>
      <c r="D194" s="18" t="s">
        <v>221</v>
      </c>
      <c r="E194" s="6" t="s">
        <v>163</v>
      </c>
    </row>
    <row r="195" spans="1:5" x14ac:dyDescent="0.25">
      <c r="A195" s="17" t="s">
        <v>24</v>
      </c>
      <c r="B195" s="7">
        <v>4</v>
      </c>
      <c r="C195" s="6" t="s">
        <v>2</v>
      </c>
      <c r="D195" s="18" t="s">
        <v>152</v>
      </c>
    </row>
    <row r="196" spans="1:5" x14ac:dyDescent="0.25">
      <c r="A196" s="17" t="s">
        <v>24</v>
      </c>
      <c r="B196" s="7">
        <v>4</v>
      </c>
      <c r="C196" s="6" t="s">
        <v>5</v>
      </c>
      <c r="D196" s="18" t="s">
        <v>128</v>
      </c>
    </row>
    <row r="197" spans="1:5" x14ac:dyDescent="0.25">
      <c r="A197" s="17" t="s">
        <v>24</v>
      </c>
      <c r="B197" s="7">
        <v>4</v>
      </c>
      <c r="C197" s="6" t="s">
        <v>2</v>
      </c>
      <c r="D197" s="18" t="s">
        <v>48</v>
      </c>
    </row>
    <row r="198" spans="1:5" x14ac:dyDescent="0.25">
      <c r="A198" s="17" t="s">
        <v>24</v>
      </c>
      <c r="B198" s="7">
        <v>4</v>
      </c>
      <c r="C198" s="6" t="s">
        <v>5</v>
      </c>
      <c r="D198" s="18" t="s">
        <v>49</v>
      </c>
    </row>
    <row r="199" spans="1:5" x14ac:dyDescent="0.25">
      <c r="A199" s="17" t="s">
        <v>24</v>
      </c>
      <c r="B199" s="7">
        <v>4</v>
      </c>
      <c r="C199" s="6" t="s">
        <v>2</v>
      </c>
      <c r="D199" s="18" t="s">
        <v>133</v>
      </c>
    </row>
    <row r="200" spans="1:5" x14ac:dyDescent="0.25">
      <c r="A200" s="17" t="s">
        <v>24</v>
      </c>
      <c r="B200" s="7">
        <v>4</v>
      </c>
      <c r="C200" s="6" t="s">
        <v>5</v>
      </c>
      <c r="D200" s="18" t="s">
        <v>157</v>
      </c>
    </row>
    <row r="201" spans="1:5" x14ac:dyDescent="0.25">
      <c r="A201" s="17" t="s">
        <v>17</v>
      </c>
      <c r="B201" s="7">
        <v>3</v>
      </c>
      <c r="C201" s="6" t="s">
        <v>2</v>
      </c>
      <c r="D201" s="18" t="s">
        <v>53</v>
      </c>
    </row>
    <row r="202" spans="1:5" x14ac:dyDescent="0.25">
      <c r="A202" s="17" t="s">
        <v>17</v>
      </c>
      <c r="B202" s="7">
        <v>3</v>
      </c>
      <c r="C202" s="6" t="s">
        <v>5</v>
      </c>
      <c r="D202" s="18" t="s">
        <v>222</v>
      </c>
    </row>
    <row r="203" spans="1:5" x14ac:dyDescent="0.25">
      <c r="A203" s="17" t="s">
        <v>17</v>
      </c>
      <c r="B203" s="7">
        <v>3</v>
      </c>
      <c r="C203" s="6" t="s">
        <v>4</v>
      </c>
      <c r="D203" s="18" t="s">
        <v>39</v>
      </c>
      <c r="E203" s="6" t="s">
        <v>223</v>
      </c>
    </row>
    <row r="204" spans="1:5" x14ac:dyDescent="0.25">
      <c r="A204" s="17" t="s">
        <v>17</v>
      </c>
      <c r="B204" s="7">
        <v>3</v>
      </c>
      <c r="C204" s="6" t="s">
        <v>7</v>
      </c>
      <c r="D204" s="18" t="s">
        <v>224</v>
      </c>
      <c r="E204" s="6" t="s">
        <v>163</v>
      </c>
    </row>
    <row r="205" spans="1:5" x14ac:dyDescent="0.25">
      <c r="A205" s="17" t="s">
        <v>17</v>
      </c>
      <c r="B205" s="7">
        <v>3</v>
      </c>
      <c r="C205" s="6" t="s">
        <v>6</v>
      </c>
      <c r="D205" s="18" t="s">
        <v>225</v>
      </c>
      <c r="E205" s="6" t="s">
        <v>226</v>
      </c>
    </row>
    <row r="206" spans="1:5" x14ac:dyDescent="0.25">
      <c r="A206" s="17" t="s">
        <v>17</v>
      </c>
      <c r="B206" s="7">
        <v>1</v>
      </c>
      <c r="C206" s="6" t="s">
        <v>4</v>
      </c>
      <c r="D206" s="18" t="s">
        <v>39</v>
      </c>
      <c r="E206" s="6" t="s">
        <v>223</v>
      </c>
    </row>
    <row r="207" spans="1:5" x14ac:dyDescent="0.25">
      <c r="A207" s="17" t="s">
        <v>17</v>
      </c>
      <c r="B207" s="7">
        <v>1</v>
      </c>
      <c r="C207" s="6" t="s">
        <v>7</v>
      </c>
      <c r="D207" s="18" t="s">
        <v>224</v>
      </c>
      <c r="E207" s="6" t="s">
        <v>163</v>
      </c>
    </row>
    <row r="208" spans="1:5" x14ac:dyDescent="0.25">
      <c r="A208" s="17" t="s">
        <v>17</v>
      </c>
      <c r="B208" s="7">
        <v>1</v>
      </c>
      <c r="C208" s="6" t="s">
        <v>3</v>
      </c>
      <c r="D208" s="18" t="s">
        <v>227</v>
      </c>
      <c r="E208" s="6" t="s">
        <v>228</v>
      </c>
    </row>
    <row r="209" spans="1:5" x14ac:dyDescent="0.25">
      <c r="A209" s="17" t="s">
        <v>17</v>
      </c>
      <c r="B209" s="7">
        <v>4</v>
      </c>
      <c r="C209" s="6" t="s">
        <v>6</v>
      </c>
      <c r="D209" s="18" t="s">
        <v>229</v>
      </c>
      <c r="E209" s="6" t="s">
        <v>230</v>
      </c>
    </row>
    <row r="210" spans="1:5" x14ac:dyDescent="0.25">
      <c r="A210" s="17" t="s">
        <v>18</v>
      </c>
      <c r="B210" s="7">
        <v>4</v>
      </c>
      <c r="C210" s="6" t="s">
        <v>2</v>
      </c>
      <c r="D210" s="18" t="s">
        <v>48</v>
      </c>
    </row>
    <row r="211" spans="1:5" x14ac:dyDescent="0.25">
      <c r="A211" s="17" t="s">
        <v>18</v>
      </c>
      <c r="B211" s="7">
        <v>4</v>
      </c>
      <c r="C211" s="6" t="s">
        <v>5</v>
      </c>
      <c r="D211" s="18" t="s">
        <v>231</v>
      </c>
    </row>
    <row r="212" spans="1:5" x14ac:dyDescent="0.25">
      <c r="A212" s="17" t="s">
        <v>18</v>
      </c>
      <c r="B212" s="7">
        <v>4</v>
      </c>
      <c r="C212" s="6" t="s">
        <v>2</v>
      </c>
      <c r="D212" s="18" t="s">
        <v>232</v>
      </c>
      <c r="E212" s="6" t="s">
        <v>233</v>
      </c>
    </row>
    <row r="213" spans="1:5" x14ac:dyDescent="0.25">
      <c r="A213" s="17" t="s">
        <v>18</v>
      </c>
      <c r="B213" s="7">
        <v>4</v>
      </c>
      <c r="C213" s="6" t="s">
        <v>5</v>
      </c>
      <c r="D213" s="18" t="s">
        <v>234</v>
      </c>
    </row>
    <row r="214" spans="1:5" x14ac:dyDescent="0.25">
      <c r="A214" s="17" t="s">
        <v>18</v>
      </c>
      <c r="B214" s="7">
        <v>2</v>
      </c>
      <c r="C214" s="6" t="s">
        <v>4</v>
      </c>
      <c r="D214" s="18" t="s">
        <v>235</v>
      </c>
    </row>
    <row r="215" spans="1:5" x14ac:dyDescent="0.25">
      <c r="A215" s="17" t="s">
        <v>18</v>
      </c>
      <c r="B215" s="7">
        <v>2</v>
      </c>
      <c r="C215" s="6" t="s">
        <v>7</v>
      </c>
      <c r="D215" s="18" t="s">
        <v>236</v>
      </c>
    </row>
    <row r="216" spans="1:5" x14ac:dyDescent="0.25">
      <c r="A216" s="17" t="s">
        <v>18</v>
      </c>
      <c r="B216" s="7">
        <v>1</v>
      </c>
      <c r="C216" s="6" t="s">
        <v>4</v>
      </c>
      <c r="D216" s="18" t="s">
        <v>237</v>
      </c>
      <c r="E216" s="6" t="s">
        <v>238</v>
      </c>
    </row>
    <row r="217" spans="1:5" x14ac:dyDescent="0.25">
      <c r="A217" s="17" t="s">
        <v>18</v>
      </c>
      <c r="B217" s="7">
        <v>1</v>
      </c>
      <c r="C217" s="6" t="s">
        <v>7</v>
      </c>
      <c r="D217" s="18" t="s">
        <v>239</v>
      </c>
    </row>
    <row r="218" spans="1:5" x14ac:dyDescent="0.25">
      <c r="A218" s="17" t="s">
        <v>18</v>
      </c>
      <c r="B218" s="7">
        <v>1</v>
      </c>
      <c r="C218" s="6" t="s">
        <v>7</v>
      </c>
      <c r="D218" s="18" t="s">
        <v>240</v>
      </c>
    </row>
    <row r="219" spans="1:5" x14ac:dyDescent="0.25">
      <c r="A219" s="17" t="s">
        <v>18</v>
      </c>
      <c r="B219" s="7">
        <v>1</v>
      </c>
      <c r="C219" s="6" t="s">
        <v>7</v>
      </c>
      <c r="D219" s="18" t="s">
        <v>241</v>
      </c>
    </row>
    <row r="220" spans="1:5" x14ac:dyDescent="0.25">
      <c r="A220" s="17" t="s">
        <v>18</v>
      </c>
      <c r="B220" s="7">
        <v>1</v>
      </c>
      <c r="C220" s="6" t="s">
        <v>5</v>
      </c>
      <c r="D220" s="18" t="s">
        <v>242</v>
      </c>
      <c r="E220" s="6" t="s">
        <v>243</v>
      </c>
    </row>
    <row r="221" spans="1:5" x14ac:dyDescent="0.25">
      <c r="A221" s="17" t="s">
        <v>18</v>
      </c>
      <c r="B221" s="7">
        <v>1</v>
      </c>
      <c r="C221" s="6" t="s">
        <v>3</v>
      </c>
      <c r="D221" s="18" t="s">
        <v>227</v>
      </c>
      <c r="E221" s="6" t="s">
        <v>228</v>
      </c>
    </row>
    <row r="222" spans="1:5" x14ac:dyDescent="0.25">
      <c r="A222" s="17" t="s">
        <v>18</v>
      </c>
      <c r="B222" s="7">
        <v>3</v>
      </c>
      <c r="C222" s="6" t="s">
        <v>4</v>
      </c>
      <c r="D222" s="18" t="s">
        <v>244</v>
      </c>
      <c r="E222" s="6" t="s">
        <v>245</v>
      </c>
    </row>
    <row r="223" spans="1:5" x14ac:dyDescent="0.25">
      <c r="A223" s="17" t="s">
        <v>18</v>
      </c>
      <c r="B223" s="7">
        <v>3</v>
      </c>
      <c r="C223" s="6" t="s">
        <v>7</v>
      </c>
      <c r="D223" s="18" t="s">
        <v>246</v>
      </c>
    </row>
    <row r="224" spans="1:5" x14ac:dyDescent="0.25">
      <c r="A224" s="17" t="s">
        <v>18</v>
      </c>
      <c r="B224" s="7">
        <v>3</v>
      </c>
      <c r="C224" s="6" t="s">
        <v>6</v>
      </c>
      <c r="D224" s="18" t="s">
        <v>247</v>
      </c>
      <c r="E224" s="6" t="s">
        <v>226</v>
      </c>
    </row>
    <row r="225" spans="1:5" x14ac:dyDescent="0.25">
      <c r="A225" s="17" t="s">
        <v>18</v>
      </c>
      <c r="B225" s="7">
        <v>3</v>
      </c>
      <c r="C225" s="6" t="s">
        <v>2</v>
      </c>
      <c r="D225" s="18" t="s">
        <v>53</v>
      </c>
    </row>
    <row r="226" spans="1:5" x14ac:dyDescent="0.25">
      <c r="A226" s="17" t="s">
        <v>18</v>
      </c>
      <c r="B226" s="7">
        <v>3</v>
      </c>
      <c r="C226" s="6" t="s">
        <v>5</v>
      </c>
      <c r="D226" s="18" t="s">
        <v>248</v>
      </c>
    </row>
    <row r="227" spans="1:5" x14ac:dyDescent="0.25">
      <c r="A227" s="17" t="s">
        <v>28</v>
      </c>
      <c r="B227" s="7">
        <v>3</v>
      </c>
      <c r="C227" s="6" t="s">
        <v>4</v>
      </c>
      <c r="D227" s="18" t="s">
        <v>39</v>
      </c>
    </row>
    <row r="228" spans="1:5" x14ac:dyDescent="0.25">
      <c r="A228" s="17" t="s">
        <v>28</v>
      </c>
      <c r="B228" s="7">
        <v>3</v>
      </c>
      <c r="C228" s="6" t="s">
        <v>7</v>
      </c>
      <c r="D228" s="18" t="s">
        <v>249</v>
      </c>
    </row>
    <row r="229" spans="1:5" x14ac:dyDescent="0.25">
      <c r="A229" s="17" t="s">
        <v>28</v>
      </c>
      <c r="B229" s="7">
        <v>3</v>
      </c>
      <c r="C229" s="6" t="s">
        <v>2</v>
      </c>
      <c r="D229" s="18" t="s">
        <v>53</v>
      </c>
    </row>
    <row r="230" spans="1:5" x14ac:dyDescent="0.25">
      <c r="A230" s="17" t="s">
        <v>28</v>
      </c>
      <c r="B230" s="7">
        <v>3</v>
      </c>
      <c r="C230" s="6" t="s">
        <v>5</v>
      </c>
      <c r="D230" s="18" t="s">
        <v>143</v>
      </c>
    </row>
    <row r="231" spans="1:5" x14ac:dyDescent="0.25">
      <c r="A231" s="17" t="s">
        <v>28</v>
      </c>
      <c r="B231" s="7">
        <v>3</v>
      </c>
      <c r="C231" s="6" t="s">
        <v>6</v>
      </c>
      <c r="D231" s="18" t="s">
        <v>250</v>
      </c>
      <c r="E231" s="6" t="s">
        <v>226</v>
      </c>
    </row>
    <row r="232" spans="1:5" x14ac:dyDescent="0.25">
      <c r="A232" s="17" t="s">
        <v>28</v>
      </c>
      <c r="B232" s="7">
        <v>2</v>
      </c>
      <c r="C232" s="6" t="s">
        <v>4</v>
      </c>
      <c r="D232" s="18" t="s">
        <v>124</v>
      </c>
    </row>
    <row r="233" spans="1:5" x14ac:dyDescent="0.25">
      <c r="A233" s="17" t="s">
        <v>28</v>
      </c>
      <c r="B233" s="7">
        <v>2</v>
      </c>
      <c r="C233" s="6" t="s">
        <v>7</v>
      </c>
      <c r="D233" s="18" t="s">
        <v>251</v>
      </c>
    </row>
    <row r="234" spans="1:5" x14ac:dyDescent="0.25">
      <c r="A234" s="17" t="s">
        <v>28</v>
      </c>
      <c r="B234" s="7">
        <v>2</v>
      </c>
      <c r="C234" s="6" t="s">
        <v>7</v>
      </c>
      <c r="D234" s="18" t="s">
        <v>249</v>
      </c>
    </row>
    <row r="235" spans="1:5" x14ac:dyDescent="0.25">
      <c r="A235" s="17" t="s">
        <v>28</v>
      </c>
      <c r="B235" s="7">
        <v>2</v>
      </c>
      <c r="C235" s="6" t="s">
        <v>2</v>
      </c>
      <c r="D235" s="18" t="s">
        <v>252</v>
      </c>
    </row>
    <row r="236" spans="1:5" x14ac:dyDescent="0.25">
      <c r="A236" s="17" t="s">
        <v>28</v>
      </c>
      <c r="B236" s="7">
        <v>2</v>
      </c>
      <c r="C236" s="6" t="s">
        <v>5</v>
      </c>
      <c r="D236" s="18" t="s">
        <v>253</v>
      </c>
    </row>
    <row r="237" spans="1:5" x14ac:dyDescent="0.25">
      <c r="A237" s="17" t="s">
        <v>28</v>
      </c>
      <c r="B237" s="7">
        <v>4</v>
      </c>
      <c r="C237" s="6" t="s">
        <v>4</v>
      </c>
      <c r="D237" s="18" t="s">
        <v>254</v>
      </c>
      <c r="E237" s="6" t="s">
        <v>255</v>
      </c>
    </row>
    <row r="238" spans="1:5" x14ac:dyDescent="0.25">
      <c r="A238" s="17" t="s">
        <v>28</v>
      </c>
      <c r="B238" s="7">
        <v>4</v>
      </c>
      <c r="C238" s="6" t="s">
        <v>7</v>
      </c>
      <c r="D238" s="18" t="s">
        <v>256</v>
      </c>
    </row>
    <row r="239" spans="1:5" x14ac:dyDescent="0.25">
      <c r="A239" s="17" t="s">
        <v>28</v>
      </c>
      <c r="B239" s="7">
        <v>1</v>
      </c>
      <c r="C239" s="6" t="s">
        <v>4</v>
      </c>
      <c r="D239" s="18" t="s">
        <v>39</v>
      </c>
    </row>
    <row r="240" spans="1:5" x14ac:dyDescent="0.25">
      <c r="A240" s="17" t="s">
        <v>28</v>
      </c>
      <c r="B240" s="7">
        <v>1</v>
      </c>
      <c r="C240" s="6" t="s">
        <v>7</v>
      </c>
      <c r="D240" s="18" t="s">
        <v>249</v>
      </c>
    </row>
    <row r="241" spans="1:5" x14ac:dyDescent="0.25">
      <c r="A241" s="17" t="s">
        <v>28</v>
      </c>
      <c r="B241" s="7">
        <v>1</v>
      </c>
      <c r="C241" s="6" t="s">
        <v>3</v>
      </c>
      <c r="D241" s="18" t="s">
        <v>257</v>
      </c>
      <c r="E241" s="6" t="s">
        <v>258</v>
      </c>
    </row>
    <row r="242" spans="1:5" x14ac:dyDescent="0.25">
      <c r="A242" s="17" t="s">
        <v>15</v>
      </c>
      <c r="B242" s="7">
        <v>2</v>
      </c>
      <c r="C242" s="6" t="s">
        <v>4</v>
      </c>
      <c r="D242" s="18" t="s">
        <v>259</v>
      </c>
    </row>
    <row r="243" spans="1:5" x14ac:dyDescent="0.25">
      <c r="A243" s="17" t="s">
        <v>15</v>
      </c>
      <c r="B243" s="7">
        <v>2</v>
      </c>
      <c r="C243" s="6" t="s">
        <v>7</v>
      </c>
      <c r="D243" s="18" t="s">
        <v>260</v>
      </c>
    </row>
    <row r="244" spans="1:5" x14ac:dyDescent="0.25">
      <c r="A244" s="17" t="s">
        <v>15</v>
      </c>
      <c r="B244" s="7">
        <v>2</v>
      </c>
      <c r="C244" s="6" t="s">
        <v>2</v>
      </c>
      <c r="D244" s="18" t="s">
        <v>261</v>
      </c>
    </row>
    <row r="245" spans="1:5" x14ac:dyDescent="0.25">
      <c r="A245" s="17" t="s">
        <v>15</v>
      </c>
      <c r="B245" s="7">
        <v>2</v>
      </c>
      <c r="C245" s="6" t="s">
        <v>5</v>
      </c>
      <c r="D245" s="18" t="s">
        <v>262</v>
      </c>
    </row>
    <row r="246" spans="1:5" x14ac:dyDescent="0.25">
      <c r="A246" s="17" t="s">
        <v>15</v>
      </c>
      <c r="B246" s="7">
        <v>2</v>
      </c>
      <c r="C246" s="6" t="s">
        <v>6</v>
      </c>
      <c r="D246" s="18" t="s">
        <v>263</v>
      </c>
      <c r="E246" s="6" t="s">
        <v>264</v>
      </c>
    </row>
    <row r="247" spans="1:5" x14ac:dyDescent="0.25">
      <c r="A247" s="17" t="s">
        <v>15</v>
      </c>
      <c r="B247" s="7">
        <v>4</v>
      </c>
      <c r="C247" s="6" t="s">
        <v>6</v>
      </c>
      <c r="D247" s="18" t="s">
        <v>265</v>
      </c>
      <c r="E247" s="6" t="s">
        <v>266</v>
      </c>
    </row>
    <row r="248" spans="1:5" x14ac:dyDescent="0.25">
      <c r="A248" s="17" t="s">
        <v>15</v>
      </c>
      <c r="B248" s="7">
        <v>4</v>
      </c>
      <c r="C248" s="6" t="s">
        <v>6</v>
      </c>
      <c r="D248" s="18" t="s">
        <v>267</v>
      </c>
      <c r="E248" s="6" t="s">
        <v>268</v>
      </c>
    </row>
    <row r="249" spans="1:5" x14ac:dyDescent="0.25">
      <c r="A249" s="17" t="s">
        <v>15</v>
      </c>
      <c r="B249" s="7">
        <v>4</v>
      </c>
      <c r="C249" s="6" t="s">
        <v>2</v>
      </c>
      <c r="D249" s="18" t="s">
        <v>232</v>
      </c>
    </row>
    <row r="250" spans="1:5" x14ac:dyDescent="0.25">
      <c r="A250" s="17" t="s">
        <v>15</v>
      </c>
      <c r="B250" s="7">
        <v>4</v>
      </c>
      <c r="C250" s="6" t="s">
        <v>5</v>
      </c>
      <c r="D250" s="18" t="s">
        <v>234</v>
      </c>
    </row>
    <row r="251" spans="1:5" x14ac:dyDescent="0.25">
      <c r="A251" s="17" t="s">
        <v>15</v>
      </c>
      <c r="B251" s="7">
        <v>3</v>
      </c>
      <c r="C251" s="6" t="s">
        <v>6</v>
      </c>
      <c r="D251" s="18" t="s">
        <v>269</v>
      </c>
      <c r="E251" s="6" t="s">
        <v>270</v>
      </c>
    </row>
    <row r="252" spans="1:5" x14ac:dyDescent="0.25">
      <c r="A252" s="17" t="s">
        <v>15</v>
      </c>
      <c r="B252" s="7">
        <v>3</v>
      </c>
      <c r="C252" s="6" t="s">
        <v>2</v>
      </c>
      <c r="D252" s="18" t="s">
        <v>53</v>
      </c>
    </row>
    <row r="253" spans="1:5" x14ac:dyDescent="0.25">
      <c r="A253" s="17" t="s">
        <v>15</v>
      </c>
      <c r="B253" s="7">
        <v>3</v>
      </c>
      <c r="C253" s="6" t="s">
        <v>5</v>
      </c>
      <c r="D253" s="18" t="s">
        <v>54</v>
      </c>
    </row>
    <row r="254" spans="1:5" x14ac:dyDescent="0.25">
      <c r="A254" s="17" t="s">
        <v>15</v>
      </c>
      <c r="B254" s="7">
        <v>1</v>
      </c>
      <c r="C254" s="6" t="s">
        <v>2</v>
      </c>
      <c r="D254" s="18" t="s">
        <v>179</v>
      </c>
    </row>
    <row r="255" spans="1:5" x14ac:dyDescent="0.25">
      <c r="A255" s="17" t="s">
        <v>15</v>
      </c>
      <c r="B255" s="7">
        <v>1</v>
      </c>
      <c r="C255" s="6" t="s">
        <v>5</v>
      </c>
      <c r="D255" s="18" t="s">
        <v>271</v>
      </c>
    </row>
    <row r="256" spans="1:5" x14ac:dyDescent="0.25">
      <c r="A256" s="17" t="s">
        <v>30</v>
      </c>
      <c r="B256" s="7">
        <v>3</v>
      </c>
      <c r="C256" s="6" t="s">
        <v>2</v>
      </c>
      <c r="D256" s="18" t="s">
        <v>53</v>
      </c>
    </row>
    <row r="257" spans="1:5" x14ac:dyDescent="0.25">
      <c r="A257" s="17" t="s">
        <v>30</v>
      </c>
      <c r="B257" s="7">
        <v>3</v>
      </c>
      <c r="C257" s="6" t="s">
        <v>5</v>
      </c>
      <c r="D257" s="18" t="s">
        <v>143</v>
      </c>
    </row>
    <row r="258" spans="1:5" x14ac:dyDescent="0.25">
      <c r="A258" s="17" t="s">
        <v>30</v>
      </c>
      <c r="B258" s="7">
        <v>4</v>
      </c>
      <c r="C258" s="6" t="s">
        <v>2</v>
      </c>
      <c r="D258" s="18" t="s">
        <v>133</v>
      </c>
    </row>
    <row r="259" spans="1:5" x14ac:dyDescent="0.25">
      <c r="A259" s="17" t="s">
        <v>30</v>
      </c>
      <c r="B259" s="7">
        <v>4</v>
      </c>
      <c r="C259" s="6" t="s">
        <v>5</v>
      </c>
      <c r="D259" s="18" t="s">
        <v>134</v>
      </c>
    </row>
    <row r="260" spans="1:5" x14ac:dyDescent="0.25">
      <c r="A260" s="17" t="s">
        <v>30</v>
      </c>
      <c r="B260" s="7">
        <v>4</v>
      </c>
      <c r="C260" s="6" t="s">
        <v>2</v>
      </c>
      <c r="D260" s="18" t="s">
        <v>232</v>
      </c>
    </row>
    <row r="261" spans="1:5" x14ac:dyDescent="0.25">
      <c r="A261" s="17" t="s">
        <v>30</v>
      </c>
      <c r="B261" s="7">
        <v>4</v>
      </c>
      <c r="C261" s="6" t="s">
        <v>5</v>
      </c>
      <c r="D261" s="18" t="s">
        <v>234</v>
      </c>
    </row>
    <row r="262" spans="1:5" x14ac:dyDescent="0.25">
      <c r="A262" s="17" t="s">
        <v>30</v>
      </c>
      <c r="B262" s="7">
        <v>1</v>
      </c>
      <c r="C262" s="6" t="s">
        <v>4</v>
      </c>
      <c r="D262" s="18" t="s">
        <v>41</v>
      </c>
      <c r="E262" s="6" t="s">
        <v>272</v>
      </c>
    </row>
    <row r="263" spans="1:5" x14ac:dyDescent="0.25">
      <c r="A263" s="17" t="s">
        <v>30</v>
      </c>
      <c r="B263" s="7">
        <v>1</v>
      </c>
      <c r="C263" s="6" t="s">
        <v>6</v>
      </c>
      <c r="D263" s="18" t="s">
        <v>273</v>
      </c>
      <c r="E263" s="6" t="s">
        <v>274</v>
      </c>
    </row>
    <row r="264" spans="1:5" x14ac:dyDescent="0.25">
      <c r="A264" s="17" t="s">
        <v>30</v>
      </c>
      <c r="B264" s="7">
        <v>2</v>
      </c>
      <c r="C264" s="6" t="s">
        <v>4</v>
      </c>
      <c r="D264" s="18" t="s">
        <v>235</v>
      </c>
    </row>
    <row r="265" spans="1:5" x14ac:dyDescent="0.25">
      <c r="A265" s="17" t="s">
        <v>30</v>
      </c>
      <c r="B265" s="7">
        <v>2</v>
      </c>
      <c r="C265" s="6" t="s">
        <v>6</v>
      </c>
      <c r="D265" s="18" t="s">
        <v>275</v>
      </c>
      <c r="E265" s="6" t="s">
        <v>276</v>
      </c>
    </row>
    <row r="266" spans="1:5" x14ac:dyDescent="0.25">
      <c r="A266" s="17" t="s">
        <v>30</v>
      </c>
      <c r="B266" s="7">
        <v>2</v>
      </c>
      <c r="C266" s="6" t="s">
        <v>7</v>
      </c>
      <c r="D266" s="18" t="s">
        <v>277</v>
      </c>
    </row>
    <row r="267" spans="1:5" x14ac:dyDescent="0.25">
      <c r="A267" s="17" t="s">
        <v>30</v>
      </c>
      <c r="B267" s="7">
        <v>2</v>
      </c>
      <c r="C267" s="6" t="s">
        <v>2</v>
      </c>
      <c r="D267" s="18" t="s">
        <v>252</v>
      </c>
    </row>
    <row r="268" spans="1:5" x14ac:dyDescent="0.25">
      <c r="A268" s="17" t="s">
        <v>30</v>
      </c>
      <c r="B268" s="7">
        <v>2</v>
      </c>
      <c r="C268" s="6" t="s">
        <v>5</v>
      </c>
      <c r="D268" s="18" t="s">
        <v>278</v>
      </c>
    </row>
    <row r="269" spans="1:5" x14ac:dyDescent="0.25">
      <c r="A269" s="17" t="s">
        <v>30</v>
      </c>
      <c r="B269" s="7">
        <v>2</v>
      </c>
      <c r="C269" s="6" t="s">
        <v>2</v>
      </c>
      <c r="D269" s="18" t="s">
        <v>137</v>
      </c>
    </row>
    <row r="270" spans="1:5" x14ac:dyDescent="0.25">
      <c r="A270" s="17" t="s">
        <v>30</v>
      </c>
      <c r="B270" s="7">
        <v>2</v>
      </c>
      <c r="C270" s="6" t="s">
        <v>5</v>
      </c>
      <c r="D270" s="18" t="s">
        <v>178</v>
      </c>
    </row>
    <row r="271" spans="1:5" x14ac:dyDescent="0.25">
      <c r="A271" s="17" t="s">
        <v>16</v>
      </c>
      <c r="B271" s="7">
        <v>4</v>
      </c>
      <c r="C271" s="6" t="s">
        <v>2</v>
      </c>
      <c r="D271" s="18" t="s">
        <v>152</v>
      </c>
    </row>
    <row r="272" spans="1:5" x14ac:dyDescent="0.25">
      <c r="A272" s="17" t="s">
        <v>16</v>
      </c>
      <c r="B272" s="7">
        <v>4</v>
      </c>
      <c r="C272" s="6" t="s">
        <v>5</v>
      </c>
      <c r="D272" s="18" t="s">
        <v>279</v>
      </c>
    </row>
    <row r="273" spans="1:5" x14ac:dyDescent="0.25">
      <c r="A273" s="17" t="s">
        <v>16</v>
      </c>
      <c r="B273" s="7">
        <v>4</v>
      </c>
      <c r="C273" s="6" t="s">
        <v>4</v>
      </c>
      <c r="D273" s="18" t="s">
        <v>280</v>
      </c>
    </row>
    <row r="274" spans="1:5" x14ac:dyDescent="0.25">
      <c r="A274" s="17" t="s">
        <v>16</v>
      </c>
      <c r="B274" s="7">
        <v>4</v>
      </c>
      <c r="C274" s="6" t="s">
        <v>7</v>
      </c>
      <c r="D274" s="18" t="s">
        <v>281</v>
      </c>
    </row>
    <row r="275" spans="1:5" x14ac:dyDescent="0.25">
      <c r="A275" s="17" t="s">
        <v>16</v>
      </c>
      <c r="B275" s="7">
        <v>4</v>
      </c>
      <c r="C275" s="6" t="s">
        <v>2</v>
      </c>
      <c r="D275" s="18" t="s">
        <v>156</v>
      </c>
    </row>
    <row r="276" spans="1:5" x14ac:dyDescent="0.25">
      <c r="A276" s="17" t="s">
        <v>16</v>
      </c>
      <c r="B276" s="7">
        <v>4</v>
      </c>
      <c r="C276" s="6" t="s">
        <v>5</v>
      </c>
      <c r="D276" s="18" t="s">
        <v>134</v>
      </c>
    </row>
    <row r="277" spans="1:5" x14ac:dyDescent="0.25">
      <c r="A277" s="17" t="s">
        <v>16</v>
      </c>
      <c r="B277" s="7">
        <v>2</v>
      </c>
      <c r="C277" s="6" t="s">
        <v>4</v>
      </c>
      <c r="D277" s="18" t="s">
        <v>39</v>
      </c>
    </row>
    <row r="278" spans="1:5" x14ac:dyDescent="0.25">
      <c r="A278" s="17" t="s">
        <v>16</v>
      </c>
      <c r="B278" s="7">
        <v>2</v>
      </c>
      <c r="C278" s="6" t="s">
        <v>7</v>
      </c>
      <c r="D278" s="18" t="s">
        <v>282</v>
      </c>
    </row>
    <row r="279" spans="1:5" x14ac:dyDescent="0.25">
      <c r="A279" s="17" t="s">
        <v>16</v>
      </c>
      <c r="B279" s="7">
        <v>2</v>
      </c>
      <c r="C279" s="6" t="s">
        <v>4</v>
      </c>
      <c r="D279" s="18" t="s">
        <v>283</v>
      </c>
    </row>
    <row r="280" spans="1:5" x14ac:dyDescent="0.25">
      <c r="A280" s="17" t="s">
        <v>16</v>
      </c>
      <c r="B280" s="7">
        <v>2</v>
      </c>
      <c r="C280" s="6" t="s">
        <v>7</v>
      </c>
      <c r="D280" s="18" t="s">
        <v>284</v>
      </c>
    </row>
    <row r="281" spans="1:5" x14ac:dyDescent="0.25">
      <c r="A281" s="17" t="s">
        <v>16</v>
      </c>
      <c r="B281" s="7">
        <v>2</v>
      </c>
      <c r="C281" s="6" t="s">
        <v>2</v>
      </c>
      <c r="D281" s="18" t="s">
        <v>285</v>
      </c>
    </row>
    <row r="282" spans="1:5" x14ac:dyDescent="0.25">
      <c r="A282" s="17" t="s">
        <v>16</v>
      </c>
      <c r="B282" s="7">
        <v>2</v>
      </c>
      <c r="C282" s="6" t="s">
        <v>5</v>
      </c>
      <c r="D282" s="18" t="s">
        <v>286</v>
      </c>
    </row>
    <row r="283" spans="1:5" x14ac:dyDescent="0.25">
      <c r="A283" s="17" t="s">
        <v>16</v>
      </c>
      <c r="B283" s="7">
        <v>3</v>
      </c>
      <c r="C283" s="6" t="s">
        <v>4</v>
      </c>
      <c r="D283" s="18" t="s">
        <v>287</v>
      </c>
      <c r="E283" s="6" t="s">
        <v>288</v>
      </c>
    </row>
    <row r="284" spans="1:5" x14ac:dyDescent="0.25">
      <c r="A284" s="17" t="s">
        <v>16</v>
      </c>
      <c r="B284" s="7">
        <v>3</v>
      </c>
      <c r="C284" s="6" t="s">
        <v>4</v>
      </c>
      <c r="D284" s="18" t="s">
        <v>283</v>
      </c>
    </row>
    <row r="285" spans="1:5" x14ac:dyDescent="0.25">
      <c r="A285" s="17" t="s">
        <v>16</v>
      </c>
      <c r="B285" s="7">
        <v>3</v>
      </c>
      <c r="C285" s="6" t="s">
        <v>7</v>
      </c>
      <c r="D285" s="18" t="s">
        <v>289</v>
      </c>
    </row>
    <row r="286" spans="1:5" x14ac:dyDescent="0.25">
      <c r="A286" s="17" t="s">
        <v>16</v>
      </c>
      <c r="B286" s="7">
        <v>3</v>
      </c>
      <c r="C286" s="6" t="s">
        <v>7</v>
      </c>
      <c r="D286" s="18" t="s">
        <v>290</v>
      </c>
    </row>
    <row r="287" spans="1:5" x14ac:dyDescent="0.25">
      <c r="A287" s="17" t="s">
        <v>16</v>
      </c>
      <c r="B287" s="7">
        <v>3</v>
      </c>
      <c r="C287" s="6" t="s">
        <v>4</v>
      </c>
      <c r="D287" s="18" t="s">
        <v>291</v>
      </c>
    </row>
    <row r="288" spans="1:5" x14ac:dyDescent="0.25">
      <c r="A288" s="17" t="s">
        <v>16</v>
      </c>
      <c r="B288" s="7">
        <v>3</v>
      </c>
      <c r="C288" s="6" t="s">
        <v>7</v>
      </c>
      <c r="D288" s="18" t="s">
        <v>292</v>
      </c>
    </row>
    <row r="289" spans="1:5" x14ac:dyDescent="0.25">
      <c r="A289" s="17" t="s">
        <v>16</v>
      </c>
      <c r="B289" s="7">
        <v>3</v>
      </c>
      <c r="C289" s="6" t="s">
        <v>2</v>
      </c>
      <c r="D289" s="18" t="s">
        <v>53</v>
      </c>
    </row>
    <row r="290" spans="1:5" x14ac:dyDescent="0.25">
      <c r="A290" s="17" t="s">
        <v>16</v>
      </c>
      <c r="B290" s="7">
        <v>3</v>
      </c>
      <c r="C290" s="6" t="s">
        <v>5</v>
      </c>
      <c r="D290" s="18" t="s">
        <v>293</v>
      </c>
    </row>
    <row r="291" spans="1:5" x14ac:dyDescent="0.25">
      <c r="A291" s="17" t="s">
        <v>16</v>
      </c>
      <c r="B291" s="7">
        <v>3</v>
      </c>
      <c r="C291" s="6" t="s">
        <v>2</v>
      </c>
      <c r="D291" s="18" t="s">
        <v>166</v>
      </c>
    </row>
    <row r="292" spans="1:5" x14ac:dyDescent="0.25">
      <c r="A292" s="17" t="s">
        <v>16</v>
      </c>
      <c r="B292" s="7">
        <v>3</v>
      </c>
      <c r="C292" s="6" t="s">
        <v>5</v>
      </c>
      <c r="D292" s="18" t="s">
        <v>294</v>
      </c>
    </row>
    <row r="293" spans="1:5" x14ac:dyDescent="0.25">
      <c r="A293" s="17" t="s">
        <v>16</v>
      </c>
      <c r="B293" s="7">
        <v>3</v>
      </c>
      <c r="C293" s="6" t="s">
        <v>3</v>
      </c>
      <c r="D293" s="18" t="s">
        <v>295</v>
      </c>
      <c r="E293" s="6" t="s">
        <v>296</v>
      </c>
    </row>
    <row r="294" spans="1:5" x14ac:dyDescent="0.25">
      <c r="A294" s="17" t="s">
        <v>16</v>
      </c>
      <c r="B294" s="7">
        <v>3</v>
      </c>
      <c r="C294" s="6" t="s">
        <v>4</v>
      </c>
      <c r="D294" s="18" t="s">
        <v>283</v>
      </c>
    </row>
    <row r="295" spans="1:5" x14ac:dyDescent="0.25">
      <c r="A295" s="17" t="s">
        <v>16</v>
      </c>
      <c r="B295" s="7">
        <v>3</v>
      </c>
      <c r="C295" s="6" t="s">
        <v>2</v>
      </c>
      <c r="D295" s="18" t="s">
        <v>124</v>
      </c>
    </row>
    <row r="296" spans="1:5" x14ac:dyDescent="0.25">
      <c r="A296" s="17" t="s">
        <v>31</v>
      </c>
      <c r="B296" s="7">
        <v>3</v>
      </c>
      <c r="C296" s="6" t="s">
        <v>2</v>
      </c>
      <c r="D296" s="18" t="s">
        <v>126</v>
      </c>
    </row>
    <row r="297" spans="1:5" x14ac:dyDescent="0.25">
      <c r="A297" s="17" t="s">
        <v>31</v>
      </c>
      <c r="B297" s="7">
        <v>3</v>
      </c>
      <c r="C297" s="6" t="s">
        <v>5</v>
      </c>
      <c r="D297" s="18" t="s">
        <v>143</v>
      </c>
    </row>
    <row r="298" spans="1:5" x14ac:dyDescent="0.25">
      <c r="A298" s="17" t="s">
        <v>31</v>
      </c>
      <c r="B298" s="7">
        <v>4</v>
      </c>
      <c r="C298" s="6" t="s">
        <v>2</v>
      </c>
      <c r="D298" s="18" t="s">
        <v>232</v>
      </c>
    </row>
    <row r="299" spans="1:5" x14ac:dyDescent="0.25">
      <c r="A299" s="17" t="s">
        <v>31</v>
      </c>
      <c r="B299" s="7">
        <v>4</v>
      </c>
      <c r="C299" s="6" t="s">
        <v>5</v>
      </c>
      <c r="D299" s="18" t="s">
        <v>234</v>
      </c>
    </row>
    <row r="300" spans="1:5" x14ac:dyDescent="0.25">
      <c r="A300" s="17" t="s">
        <v>31</v>
      </c>
      <c r="B300" s="7">
        <v>2</v>
      </c>
      <c r="C300" s="6" t="s">
        <v>3</v>
      </c>
      <c r="D300" s="18" t="s">
        <v>297</v>
      </c>
      <c r="E300" s="6" t="s">
        <v>298</v>
      </c>
    </row>
    <row r="301" spans="1:5" x14ac:dyDescent="0.25">
      <c r="A301" s="17" t="s">
        <v>31</v>
      </c>
      <c r="B301" s="7">
        <v>2</v>
      </c>
      <c r="C301" s="6" t="s">
        <v>2</v>
      </c>
      <c r="D301" s="18" t="s">
        <v>137</v>
      </c>
      <c r="E301" s="6"/>
    </row>
    <row r="302" spans="1:5" x14ac:dyDescent="0.25">
      <c r="A302" s="17" t="s">
        <v>31</v>
      </c>
      <c r="B302" s="7">
        <v>2</v>
      </c>
      <c r="C302" s="6" t="s">
        <v>5</v>
      </c>
      <c r="D302" s="18" t="s">
        <v>178</v>
      </c>
      <c r="E302" s="6"/>
    </row>
    <row r="303" spans="1:5" x14ac:dyDescent="0.25">
      <c r="A303" s="17" t="s">
        <v>19</v>
      </c>
      <c r="B303" s="7">
        <v>2</v>
      </c>
      <c r="C303" s="6" t="s">
        <v>4</v>
      </c>
      <c r="D303" s="18" t="s">
        <v>299</v>
      </c>
    </row>
    <row r="304" spans="1:5" x14ac:dyDescent="0.25">
      <c r="A304" s="17" t="s">
        <v>19</v>
      </c>
      <c r="B304" s="7">
        <v>2</v>
      </c>
      <c r="C304" s="6" t="s">
        <v>7</v>
      </c>
      <c r="D304" s="18" t="s">
        <v>300</v>
      </c>
    </row>
    <row r="305" spans="1:5" x14ac:dyDescent="0.25">
      <c r="A305" s="17" t="s">
        <v>19</v>
      </c>
      <c r="B305" s="7">
        <v>2</v>
      </c>
      <c r="C305" s="6" t="s">
        <v>2</v>
      </c>
      <c r="D305" s="18" t="s">
        <v>45</v>
      </c>
    </row>
    <row r="306" spans="1:5" x14ac:dyDescent="0.25">
      <c r="A306" s="17" t="s">
        <v>19</v>
      </c>
      <c r="B306" s="7">
        <v>2</v>
      </c>
      <c r="C306" s="6" t="s">
        <v>5</v>
      </c>
      <c r="D306" s="18" t="s">
        <v>301</v>
      </c>
    </row>
    <row r="307" spans="1:5" x14ac:dyDescent="0.25">
      <c r="A307" s="17" t="s">
        <v>19</v>
      </c>
      <c r="B307" s="7">
        <v>2</v>
      </c>
      <c r="C307" s="6" t="s">
        <v>2</v>
      </c>
      <c r="D307" s="18" t="s">
        <v>137</v>
      </c>
    </row>
    <row r="308" spans="1:5" x14ac:dyDescent="0.25">
      <c r="A308" s="17" t="s">
        <v>19</v>
      </c>
      <c r="B308" s="7">
        <v>2</v>
      </c>
      <c r="C308" s="6" t="s">
        <v>5</v>
      </c>
      <c r="D308" s="18" t="s">
        <v>302</v>
      </c>
    </row>
    <row r="309" spans="1:5" x14ac:dyDescent="0.25">
      <c r="A309" s="17" t="s">
        <v>19</v>
      </c>
      <c r="B309" s="7">
        <v>3</v>
      </c>
      <c r="C309" s="6" t="s">
        <v>2</v>
      </c>
      <c r="D309" s="18" t="s">
        <v>53</v>
      </c>
    </row>
    <row r="310" spans="1:5" x14ac:dyDescent="0.25">
      <c r="A310" s="17" t="s">
        <v>19</v>
      </c>
      <c r="B310" s="7">
        <v>3</v>
      </c>
      <c r="C310" s="6" t="s">
        <v>5</v>
      </c>
      <c r="D310" s="18" t="s">
        <v>303</v>
      </c>
    </row>
    <row r="311" spans="1:5" x14ac:dyDescent="0.25">
      <c r="A311" s="17" t="s">
        <v>19</v>
      </c>
      <c r="B311" s="7">
        <v>3</v>
      </c>
      <c r="C311" s="6" t="s">
        <v>2</v>
      </c>
      <c r="D311" s="18" t="s">
        <v>166</v>
      </c>
    </row>
    <row r="312" spans="1:5" x14ac:dyDescent="0.25">
      <c r="A312" s="17" t="s">
        <v>19</v>
      </c>
      <c r="B312" s="7">
        <v>3</v>
      </c>
      <c r="C312" s="6" t="s">
        <v>5</v>
      </c>
      <c r="D312" s="18" t="s">
        <v>304</v>
      </c>
    </row>
    <row r="313" spans="1:5" x14ac:dyDescent="0.25">
      <c r="A313" s="17" t="s">
        <v>19</v>
      </c>
      <c r="B313" s="7">
        <v>4</v>
      </c>
      <c r="C313" s="6" t="s">
        <v>2</v>
      </c>
      <c r="D313" s="18" t="s">
        <v>133</v>
      </c>
    </row>
    <row r="314" spans="1:5" x14ac:dyDescent="0.25">
      <c r="A314" s="17" t="s">
        <v>19</v>
      </c>
      <c r="B314" s="7">
        <v>4</v>
      </c>
      <c r="C314" s="6" t="s">
        <v>5</v>
      </c>
      <c r="D314" s="18" t="s">
        <v>134</v>
      </c>
    </row>
    <row r="315" spans="1:5" x14ac:dyDescent="0.25">
      <c r="A315" s="17" t="s">
        <v>19</v>
      </c>
      <c r="B315" s="7">
        <v>4</v>
      </c>
      <c r="C315" s="6" t="s">
        <v>2</v>
      </c>
      <c r="D315" s="18" t="s">
        <v>48</v>
      </c>
    </row>
    <row r="316" spans="1:5" x14ac:dyDescent="0.25">
      <c r="A316" s="17" t="s">
        <v>19</v>
      </c>
      <c r="B316" s="7">
        <v>4</v>
      </c>
      <c r="C316" s="6" t="s">
        <v>5</v>
      </c>
      <c r="D316" s="18" t="s">
        <v>231</v>
      </c>
    </row>
    <row r="317" spans="1:5" x14ac:dyDescent="0.25">
      <c r="A317" s="17" t="s">
        <v>19</v>
      </c>
      <c r="B317" s="7">
        <v>4</v>
      </c>
      <c r="C317" s="6" t="s">
        <v>2</v>
      </c>
      <c r="D317" s="18" t="s">
        <v>179</v>
      </c>
    </row>
    <row r="318" spans="1:5" x14ac:dyDescent="0.25">
      <c r="A318" s="17" t="s">
        <v>19</v>
      </c>
      <c r="B318" s="7">
        <v>4</v>
      </c>
      <c r="C318" s="6" t="s">
        <v>5</v>
      </c>
      <c r="D318" s="18" t="s">
        <v>180</v>
      </c>
    </row>
    <row r="319" spans="1:5" x14ac:dyDescent="0.25">
      <c r="A319" s="17" t="s">
        <v>19</v>
      </c>
      <c r="B319" s="7">
        <v>1</v>
      </c>
      <c r="C319" s="6" t="s">
        <v>3</v>
      </c>
      <c r="D319" s="18" t="s">
        <v>41</v>
      </c>
      <c r="E319" s="6" t="s">
        <v>296</v>
      </c>
    </row>
    <row r="320" spans="1:5" x14ac:dyDescent="0.25">
      <c r="A320" s="17" t="s">
        <v>26</v>
      </c>
      <c r="B320" s="7">
        <v>3</v>
      </c>
      <c r="C320" s="6" t="s">
        <v>4</v>
      </c>
      <c r="D320" s="18" t="s">
        <v>39</v>
      </c>
    </row>
    <row r="321" spans="1:5" x14ac:dyDescent="0.25">
      <c r="A321" s="17" t="s">
        <v>26</v>
      </c>
      <c r="B321" s="7">
        <v>3</v>
      </c>
      <c r="C321" s="6" t="s">
        <v>7</v>
      </c>
      <c r="D321" s="18" t="s">
        <v>249</v>
      </c>
    </row>
    <row r="322" spans="1:5" x14ac:dyDescent="0.25">
      <c r="A322" s="17" t="s">
        <v>26</v>
      </c>
      <c r="B322" s="7">
        <v>1</v>
      </c>
      <c r="C322" s="6" t="s">
        <v>4</v>
      </c>
      <c r="D322" s="18" t="s">
        <v>39</v>
      </c>
    </row>
    <row r="323" spans="1:5" x14ac:dyDescent="0.25">
      <c r="A323" s="17" t="s">
        <v>26</v>
      </c>
      <c r="B323" s="7">
        <v>1</v>
      </c>
      <c r="C323" s="6" t="s">
        <v>7</v>
      </c>
      <c r="D323" s="18" t="s">
        <v>249</v>
      </c>
    </row>
    <row r="324" spans="1:5" x14ac:dyDescent="0.25">
      <c r="A324" s="17" t="s">
        <v>26</v>
      </c>
      <c r="B324" s="7">
        <v>2</v>
      </c>
      <c r="C324" s="6" t="s">
        <v>2</v>
      </c>
      <c r="D324" s="18" t="s">
        <v>137</v>
      </c>
    </row>
    <row r="325" spans="1:5" x14ac:dyDescent="0.25">
      <c r="A325" s="17" t="s">
        <v>26</v>
      </c>
      <c r="B325" s="7">
        <v>2</v>
      </c>
      <c r="C325" s="6" t="s">
        <v>5</v>
      </c>
      <c r="D325" s="18" t="s">
        <v>178</v>
      </c>
    </row>
    <row r="326" spans="1:5" x14ac:dyDescent="0.25">
      <c r="A326" s="17" t="s">
        <v>27</v>
      </c>
      <c r="B326" s="7">
        <v>4</v>
      </c>
      <c r="C326" s="6" t="s">
        <v>4</v>
      </c>
      <c r="D326" s="18" t="s">
        <v>305</v>
      </c>
    </row>
    <row r="327" spans="1:5" x14ac:dyDescent="0.25">
      <c r="A327" s="17" t="s">
        <v>27</v>
      </c>
      <c r="B327" s="7">
        <v>4</v>
      </c>
      <c r="C327" s="6" t="s">
        <v>7</v>
      </c>
      <c r="D327" s="18" t="s">
        <v>306</v>
      </c>
    </row>
    <row r="328" spans="1:5" x14ac:dyDescent="0.25">
      <c r="A328" s="17" t="s">
        <v>27</v>
      </c>
      <c r="B328" s="7">
        <v>4</v>
      </c>
      <c r="C328" s="6" t="s">
        <v>2</v>
      </c>
      <c r="D328" s="18" t="s">
        <v>133</v>
      </c>
    </row>
    <row r="329" spans="1:5" x14ac:dyDescent="0.25">
      <c r="A329" s="17" t="s">
        <v>27</v>
      </c>
      <c r="B329" s="7">
        <v>4</v>
      </c>
      <c r="C329" s="6" t="s">
        <v>5</v>
      </c>
      <c r="D329" s="18" t="s">
        <v>134</v>
      </c>
    </row>
    <row r="330" spans="1:5" x14ac:dyDescent="0.25">
      <c r="A330" s="17" t="s">
        <v>27</v>
      </c>
      <c r="B330" s="7">
        <v>3</v>
      </c>
      <c r="C330" s="6" t="s">
        <v>4</v>
      </c>
      <c r="D330" s="18" t="s">
        <v>39</v>
      </c>
    </row>
    <row r="331" spans="1:5" x14ac:dyDescent="0.25">
      <c r="A331" s="17" t="s">
        <v>27</v>
      </c>
      <c r="B331" s="7">
        <v>3</v>
      </c>
      <c r="C331" s="6" t="s">
        <v>7</v>
      </c>
      <c r="D331" s="18" t="s">
        <v>249</v>
      </c>
    </row>
    <row r="332" spans="1:5" x14ac:dyDescent="0.25">
      <c r="A332" s="17" t="s">
        <v>27</v>
      </c>
      <c r="B332" s="7">
        <v>3</v>
      </c>
      <c r="C332" s="6" t="s">
        <v>6</v>
      </c>
      <c r="D332" s="18" t="s">
        <v>95</v>
      </c>
    </row>
    <row r="333" spans="1:5" x14ac:dyDescent="0.25">
      <c r="A333" s="17" t="s">
        <v>27</v>
      </c>
      <c r="B333" s="7">
        <v>1</v>
      </c>
      <c r="C333" s="6" t="s">
        <v>4</v>
      </c>
      <c r="D333" s="18" t="s">
        <v>39</v>
      </c>
    </row>
    <row r="334" spans="1:5" x14ac:dyDescent="0.25">
      <c r="A334" s="17" t="s">
        <v>27</v>
      </c>
      <c r="B334" s="7">
        <v>1</v>
      </c>
      <c r="C334" s="6" t="s">
        <v>7</v>
      </c>
      <c r="D334" s="18" t="s">
        <v>249</v>
      </c>
    </row>
    <row r="335" spans="1:5" x14ac:dyDescent="0.25">
      <c r="A335" s="17" t="s">
        <v>35</v>
      </c>
      <c r="B335" s="7">
        <v>1</v>
      </c>
      <c r="C335" s="6" t="s">
        <v>4</v>
      </c>
      <c r="D335" s="18" t="s">
        <v>307</v>
      </c>
      <c r="E335" s="6" t="s">
        <v>223</v>
      </c>
    </row>
    <row r="336" spans="1:5" x14ac:dyDescent="0.25">
      <c r="A336" s="17" t="s">
        <v>35</v>
      </c>
      <c r="B336" s="7">
        <v>1</v>
      </c>
      <c r="C336" s="6" t="s">
        <v>7</v>
      </c>
      <c r="D336" s="18" t="s">
        <v>308</v>
      </c>
      <c r="E336" s="6"/>
    </row>
    <row r="337" spans="1:5" x14ac:dyDescent="0.25">
      <c r="A337" s="17" t="s">
        <v>35</v>
      </c>
      <c r="B337" s="7">
        <v>1</v>
      </c>
      <c r="C337" s="6" t="s">
        <v>7</v>
      </c>
      <c r="D337" s="18" t="s">
        <v>309</v>
      </c>
      <c r="E337" s="6"/>
    </row>
    <row r="338" spans="1:5" x14ac:dyDescent="0.25">
      <c r="A338" s="17" t="s">
        <v>35</v>
      </c>
      <c r="B338" s="7">
        <v>2</v>
      </c>
      <c r="C338" s="6" t="s">
        <v>5</v>
      </c>
      <c r="D338" s="18" t="s">
        <v>310</v>
      </c>
      <c r="E338" s="6" t="s">
        <v>311</v>
      </c>
    </row>
    <row r="339" spans="1:5" x14ac:dyDescent="0.25">
      <c r="A339" s="17" t="s">
        <v>35</v>
      </c>
      <c r="B339" s="7">
        <v>3</v>
      </c>
      <c r="C339" s="6" t="s">
        <v>2</v>
      </c>
      <c r="D339" s="18" t="s">
        <v>53</v>
      </c>
      <c r="E339" s="6"/>
    </row>
    <row r="340" spans="1:5" x14ac:dyDescent="0.25">
      <c r="A340" s="17" t="s">
        <v>35</v>
      </c>
      <c r="B340" s="7">
        <v>3</v>
      </c>
      <c r="C340" s="6" t="s">
        <v>5</v>
      </c>
      <c r="D340" s="18" t="s">
        <v>143</v>
      </c>
      <c r="E340" s="6"/>
    </row>
    <row r="341" spans="1:5" x14ac:dyDescent="0.25">
      <c r="A341" s="17" t="s">
        <v>35</v>
      </c>
      <c r="B341" s="7">
        <v>3</v>
      </c>
      <c r="C341" s="6" t="s">
        <v>6</v>
      </c>
      <c r="D341" s="18" t="s">
        <v>250</v>
      </c>
      <c r="E341" s="6"/>
    </row>
    <row r="342" spans="1:5" x14ac:dyDescent="0.25">
      <c r="A342" s="17" t="s">
        <v>35</v>
      </c>
      <c r="B342" s="7">
        <v>4</v>
      </c>
      <c r="C342" s="6" t="s">
        <v>2</v>
      </c>
      <c r="D342" s="18" t="s">
        <v>124</v>
      </c>
      <c r="E342" s="6"/>
    </row>
    <row r="343" spans="1:5" x14ac:dyDescent="0.25">
      <c r="A343" s="17" t="s">
        <v>35</v>
      </c>
      <c r="B343" s="7">
        <v>4</v>
      </c>
      <c r="C343" s="6" t="s">
        <v>5</v>
      </c>
      <c r="D343" s="18" t="s">
        <v>128</v>
      </c>
      <c r="E343" s="6"/>
    </row>
    <row r="344" spans="1:5" x14ac:dyDescent="0.25">
      <c r="A344" s="17" t="s">
        <v>32</v>
      </c>
      <c r="B344" s="7">
        <v>4</v>
      </c>
      <c r="C344" s="6" t="s">
        <v>6</v>
      </c>
      <c r="D344" s="18" t="s">
        <v>312</v>
      </c>
      <c r="E344" s="6" t="s">
        <v>313</v>
      </c>
    </row>
    <row r="345" spans="1:5" x14ac:dyDescent="0.25">
      <c r="A345" s="17" t="s">
        <v>32</v>
      </c>
      <c r="B345" s="7">
        <v>2</v>
      </c>
      <c r="C345" s="6" t="s">
        <v>4</v>
      </c>
      <c r="D345" s="18" t="s">
        <v>39</v>
      </c>
      <c r="E345" s="6" t="s">
        <v>314</v>
      </c>
    </row>
    <row r="346" spans="1:5" x14ac:dyDescent="0.25">
      <c r="A346" s="17" t="s">
        <v>32</v>
      </c>
      <c r="B346" s="7">
        <v>2</v>
      </c>
      <c r="C346" s="6" t="s">
        <v>7</v>
      </c>
      <c r="D346" s="18" t="s">
        <v>315</v>
      </c>
    </row>
    <row r="347" spans="1:5" x14ac:dyDescent="0.25">
      <c r="A347" s="17" t="s">
        <v>32</v>
      </c>
      <c r="B347" s="7">
        <v>3</v>
      </c>
      <c r="C347" s="6" t="s">
        <v>4</v>
      </c>
      <c r="D347" s="18" t="s">
        <v>316</v>
      </c>
    </row>
    <row r="348" spans="1:5" x14ac:dyDescent="0.25">
      <c r="A348" s="17" t="s">
        <v>32</v>
      </c>
      <c r="B348" s="7">
        <v>3</v>
      </c>
      <c r="C348" s="6" t="s">
        <v>7</v>
      </c>
      <c r="D348" s="18" t="s">
        <v>317</v>
      </c>
    </row>
    <row r="349" spans="1:5" x14ac:dyDescent="0.25">
      <c r="A349" s="17" t="s">
        <v>32</v>
      </c>
      <c r="B349" s="7">
        <v>3</v>
      </c>
      <c r="C349" s="6" t="s">
        <v>2</v>
      </c>
      <c r="D349" s="18" t="s">
        <v>53</v>
      </c>
    </row>
    <row r="350" spans="1:5" x14ac:dyDescent="0.25">
      <c r="A350" s="17" t="s">
        <v>32</v>
      </c>
      <c r="B350" s="7">
        <v>3</v>
      </c>
      <c r="C350" s="6" t="s">
        <v>5</v>
      </c>
      <c r="D350" s="18" t="s">
        <v>318</v>
      </c>
    </row>
    <row r="351" spans="1:5" x14ac:dyDescent="0.25">
      <c r="A351" s="17" t="s">
        <v>32</v>
      </c>
      <c r="B351" s="7">
        <v>3</v>
      </c>
      <c r="C351" s="6" t="s">
        <v>4</v>
      </c>
      <c r="D351" s="18" t="s">
        <v>39</v>
      </c>
    </row>
    <row r="352" spans="1:5" x14ac:dyDescent="0.25">
      <c r="A352" s="17" t="s">
        <v>32</v>
      </c>
      <c r="B352" s="7">
        <v>3</v>
      </c>
      <c r="C352" s="6" t="s">
        <v>7</v>
      </c>
      <c r="D352" s="18" t="s">
        <v>319</v>
      </c>
    </row>
    <row r="353" spans="2:4" x14ac:dyDescent="0.25">
      <c r="B353" s="7"/>
      <c r="C353" s="6"/>
      <c r="D353" s="18"/>
    </row>
    <row r="354" spans="2:4" x14ac:dyDescent="0.25">
      <c r="B354" s="7"/>
      <c r="C354" s="6"/>
      <c r="D354" s="18"/>
    </row>
    <row r="355" spans="2:4" x14ac:dyDescent="0.25">
      <c r="B355" s="7"/>
      <c r="C355" s="6"/>
      <c r="D355" s="18"/>
    </row>
    <row r="356" spans="2:4" x14ac:dyDescent="0.25">
      <c r="B356" s="7"/>
      <c r="C356" s="6"/>
      <c r="D356" s="18"/>
    </row>
    <row r="357" spans="2:4" x14ac:dyDescent="0.25">
      <c r="B357" s="7"/>
      <c r="C357" s="6"/>
      <c r="D357" s="18"/>
    </row>
    <row r="358" spans="2:4" x14ac:dyDescent="0.25">
      <c r="B358" s="7"/>
      <c r="C358" s="6"/>
      <c r="D358" s="18"/>
    </row>
    <row r="359" spans="2:4" x14ac:dyDescent="0.25">
      <c r="B359" s="7"/>
      <c r="C359" s="6"/>
      <c r="D359" s="18"/>
    </row>
    <row r="360" spans="2:4" x14ac:dyDescent="0.25">
      <c r="B360" s="7"/>
      <c r="C360" s="6"/>
      <c r="D360" s="18"/>
    </row>
    <row r="361" spans="2:4" x14ac:dyDescent="0.25">
      <c r="B361" s="7"/>
      <c r="C361" s="6"/>
      <c r="D361" s="18"/>
    </row>
    <row r="362" spans="2:4" x14ac:dyDescent="0.25">
      <c r="B362" s="7"/>
      <c r="C362" s="6"/>
      <c r="D362" s="18"/>
    </row>
    <row r="363" spans="2:4" x14ac:dyDescent="0.25">
      <c r="B363" s="7"/>
      <c r="C363" s="6"/>
      <c r="D363" s="18"/>
    </row>
    <row r="364" spans="2:4" x14ac:dyDescent="0.25">
      <c r="B364" s="7"/>
      <c r="C364" s="6"/>
      <c r="D364" s="18"/>
    </row>
    <row r="365" spans="2:4" x14ac:dyDescent="0.25">
      <c r="B365" s="7"/>
      <c r="C365" s="6"/>
      <c r="D365" s="18"/>
    </row>
    <row r="366" spans="2:4" x14ac:dyDescent="0.25">
      <c r="B366" s="7"/>
      <c r="C366" s="6"/>
      <c r="D366" s="18"/>
    </row>
    <row r="367" spans="2:4" x14ac:dyDescent="0.25">
      <c r="B367" s="7"/>
      <c r="C367" s="6"/>
      <c r="D367" s="18"/>
    </row>
    <row r="368" spans="2:4" x14ac:dyDescent="0.25">
      <c r="B368" s="7"/>
      <c r="C368" s="6"/>
      <c r="D368" s="18"/>
    </row>
    <row r="369" spans="2:4" x14ac:dyDescent="0.25">
      <c r="B369" s="7"/>
      <c r="C369" s="6"/>
      <c r="D369" s="18"/>
    </row>
    <row r="370" spans="2:4" x14ac:dyDescent="0.25">
      <c r="B370" s="7"/>
      <c r="C370" s="6"/>
      <c r="D370" s="18"/>
    </row>
    <row r="371" spans="2:4" x14ac:dyDescent="0.25">
      <c r="B371" s="7"/>
      <c r="C371" s="6"/>
      <c r="D371" s="18"/>
    </row>
    <row r="372" spans="2:4" x14ac:dyDescent="0.25">
      <c r="B372" s="7"/>
      <c r="C372" s="6"/>
      <c r="D372" s="18"/>
    </row>
    <row r="373" spans="2:4" x14ac:dyDescent="0.25">
      <c r="B373" s="7"/>
      <c r="C373" s="6"/>
      <c r="D373" s="18"/>
    </row>
    <row r="374" spans="2:4" x14ac:dyDescent="0.25">
      <c r="B374" s="7"/>
      <c r="C374" s="6"/>
      <c r="D374" s="18"/>
    </row>
    <row r="375" spans="2:4" x14ac:dyDescent="0.25">
      <c r="B375" s="7"/>
      <c r="C375" s="6"/>
      <c r="D375" s="18"/>
    </row>
    <row r="376" spans="2:4" x14ac:dyDescent="0.25">
      <c r="B376" s="7"/>
      <c r="C376" s="6"/>
      <c r="D376" s="18"/>
    </row>
    <row r="377" spans="2:4" x14ac:dyDescent="0.25">
      <c r="B377" s="7"/>
      <c r="C377" s="6"/>
      <c r="D377" s="18"/>
    </row>
    <row r="378" spans="2:4" x14ac:dyDescent="0.25">
      <c r="B378" s="7"/>
      <c r="C378" s="6"/>
      <c r="D378" s="18"/>
    </row>
    <row r="379" spans="2:4" x14ac:dyDescent="0.25">
      <c r="B379" s="7"/>
      <c r="C379" s="6"/>
      <c r="D379" s="18"/>
    </row>
    <row r="380" spans="2:4" x14ac:dyDescent="0.25">
      <c r="B380" s="7"/>
      <c r="C380" s="6"/>
      <c r="D380" s="18"/>
    </row>
    <row r="381" spans="2:4" x14ac:dyDescent="0.25">
      <c r="B381" s="7"/>
      <c r="C381" s="6"/>
      <c r="D381" s="18"/>
    </row>
    <row r="382" spans="2:4" x14ac:dyDescent="0.25">
      <c r="B382" s="7"/>
      <c r="C382" s="6"/>
      <c r="D382" s="18"/>
    </row>
    <row r="383" spans="2:4" x14ac:dyDescent="0.25">
      <c r="B383" s="7"/>
      <c r="C383" s="6"/>
      <c r="D383" s="18"/>
    </row>
    <row r="384" spans="2:4" x14ac:dyDescent="0.25">
      <c r="B384" s="7"/>
      <c r="C384" s="6"/>
      <c r="D384" s="18"/>
    </row>
    <row r="385" spans="2:4" x14ac:dyDescent="0.25">
      <c r="B385" s="7"/>
      <c r="C385" s="6"/>
      <c r="D385" s="18"/>
    </row>
    <row r="386" spans="2:4" x14ac:dyDescent="0.25">
      <c r="B386" s="7"/>
      <c r="C386" s="6"/>
      <c r="D386" s="18"/>
    </row>
    <row r="387" spans="2:4" x14ac:dyDescent="0.25">
      <c r="B387" s="7"/>
      <c r="C387" s="6"/>
      <c r="D387" s="18"/>
    </row>
    <row r="388" spans="2:4" x14ac:dyDescent="0.25">
      <c r="B388" s="7"/>
      <c r="C388" s="6"/>
      <c r="D388" s="18"/>
    </row>
    <row r="389" spans="2:4" x14ac:dyDescent="0.25">
      <c r="B389" s="7"/>
      <c r="C389" s="6"/>
      <c r="D389" s="18"/>
    </row>
    <row r="390" spans="2:4" x14ac:dyDescent="0.25">
      <c r="B390" s="7"/>
      <c r="C390" s="6"/>
      <c r="D390" s="18"/>
    </row>
    <row r="391" spans="2:4" x14ac:dyDescent="0.25">
      <c r="B391" s="7"/>
      <c r="C391" s="6"/>
      <c r="D391" s="18"/>
    </row>
    <row r="392" spans="2:4" x14ac:dyDescent="0.25">
      <c r="B392" s="7"/>
      <c r="C392" s="6"/>
      <c r="D392" s="18"/>
    </row>
    <row r="393" spans="2:4" x14ac:dyDescent="0.25">
      <c r="B393" s="7"/>
      <c r="C393" s="6"/>
      <c r="D393" s="18"/>
    </row>
    <row r="394" spans="2:4" x14ac:dyDescent="0.25">
      <c r="B394" s="7"/>
      <c r="C394" s="6"/>
      <c r="D394" s="18"/>
    </row>
    <row r="395" spans="2:4" x14ac:dyDescent="0.25">
      <c r="B395" s="7"/>
      <c r="C395" s="6"/>
      <c r="D395" s="18"/>
    </row>
    <row r="396" spans="2:4" x14ac:dyDescent="0.25">
      <c r="B396" s="7"/>
      <c r="C396" s="6"/>
      <c r="D396" s="18"/>
    </row>
    <row r="397" spans="2:4" x14ac:dyDescent="0.25">
      <c r="B397" s="7"/>
      <c r="C397" s="6"/>
      <c r="D397" s="18"/>
    </row>
    <row r="398" spans="2:4" x14ac:dyDescent="0.25">
      <c r="B398" s="7"/>
      <c r="C398" s="6"/>
      <c r="D398" s="18"/>
    </row>
    <row r="399" spans="2:4" x14ac:dyDescent="0.25">
      <c r="B399" s="7"/>
      <c r="C399" s="6"/>
      <c r="D399" s="18"/>
    </row>
    <row r="400" spans="2:4" x14ac:dyDescent="0.25">
      <c r="B400" s="7"/>
      <c r="C400" s="6"/>
      <c r="D400" s="18"/>
    </row>
    <row r="401" spans="2:4" x14ac:dyDescent="0.25">
      <c r="B401" s="7"/>
      <c r="C401" s="6"/>
      <c r="D401" s="18"/>
    </row>
    <row r="402" spans="2:4" x14ac:dyDescent="0.25">
      <c r="B402" s="7"/>
      <c r="C402" s="6"/>
      <c r="D402" s="18"/>
    </row>
    <row r="403" spans="2:4" x14ac:dyDescent="0.25">
      <c r="B403" s="7"/>
      <c r="C403" s="6"/>
      <c r="D403" s="18"/>
    </row>
    <row r="404" spans="2:4" x14ac:dyDescent="0.25">
      <c r="B404" s="7"/>
      <c r="C404" s="6"/>
      <c r="D404" s="18"/>
    </row>
    <row r="405" spans="2:4" x14ac:dyDescent="0.25">
      <c r="B405" s="7"/>
      <c r="C405" s="6"/>
      <c r="D405" s="18"/>
    </row>
    <row r="406" spans="2:4" x14ac:dyDescent="0.25">
      <c r="B406" s="7"/>
      <c r="C406" s="6"/>
      <c r="D406" s="18"/>
    </row>
    <row r="407" spans="2:4" x14ac:dyDescent="0.25">
      <c r="B407" s="7"/>
      <c r="C407" s="6"/>
      <c r="D407" s="18"/>
    </row>
    <row r="408" spans="2:4" x14ac:dyDescent="0.25">
      <c r="B408" s="7"/>
      <c r="C408" s="6"/>
      <c r="D408" s="18"/>
    </row>
    <row r="409" spans="2:4" x14ac:dyDescent="0.25">
      <c r="B409" s="7"/>
      <c r="C409" s="6"/>
      <c r="D409" s="18"/>
    </row>
    <row r="410" spans="2:4" x14ac:dyDescent="0.25">
      <c r="B410" s="7"/>
      <c r="C410" s="6"/>
      <c r="D410" s="18"/>
    </row>
    <row r="411" spans="2:4" x14ac:dyDescent="0.25">
      <c r="B411" s="7"/>
      <c r="C411" s="6"/>
      <c r="D411" s="18"/>
    </row>
    <row r="412" spans="2:4" x14ac:dyDescent="0.25">
      <c r="B412" s="7"/>
      <c r="C412" s="6"/>
      <c r="D412" s="18"/>
    </row>
    <row r="413" spans="2:4" x14ac:dyDescent="0.25">
      <c r="B413" s="7"/>
      <c r="C413" s="6"/>
      <c r="D413" s="18"/>
    </row>
    <row r="414" spans="2:4" x14ac:dyDescent="0.25">
      <c r="B414" s="7"/>
      <c r="C414" s="6"/>
      <c r="D414" s="18"/>
    </row>
    <row r="415" spans="2:4" x14ac:dyDescent="0.25">
      <c r="B415" s="7"/>
      <c r="C415" s="6"/>
      <c r="D415" s="18"/>
    </row>
    <row r="416" spans="2:4" x14ac:dyDescent="0.25">
      <c r="B416" s="7"/>
      <c r="C416" s="6"/>
      <c r="D416" s="18"/>
    </row>
    <row r="417" spans="2:4" x14ac:dyDescent="0.25">
      <c r="B417" s="7"/>
      <c r="C417" s="6"/>
      <c r="D417" s="18"/>
    </row>
    <row r="418" spans="2:4" x14ac:dyDescent="0.25">
      <c r="B418" s="7"/>
      <c r="C418" s="6"/>
      <c r="D418" s="18"/>
    </row>
    <row r="419" spans="2:4" x14ac:dyDescent="0.25">
      <c r="B419" s="7"/>
      <c r="C419" s="6"/>
      <c r="D419" s="18"/>
    </row>
    <row r="420" spans="2:4" x14ac:dyDescent="0.25">
      <c r="B420" s="7"/>
      <c r="C420" s="6"/>
      <c r="D420" s="18"/>
    </row>
    <row r="421" spans="2:4" x14ac:dyDescent="0.25">
      <c r="B421" s="7"/>
      <c r="C421" s="6"/>
      <c r="D421" s="18"/>
    </row>
    <row r="422" spans="2:4" x14ac:dyDescent="0.25">
      <c r="B422" s="7"/>
      <c r="C422" s="6"/>
      <c r="D422" s="18"/>
    </row>
    <row r="423" spans="2:4" x14ac:dyDescent="0.25">
      <c r="B423" s="7"/>
      <c r="C423" s="6"/>
      <c r="D423" s="18"/>
    </row>
    <row r="424" spans="2:4" x14ac:dyDescent="0.25">
      <c r="B424" s="7"/>
      <c r="C424" s="6"/>
      <c r="D424" s="18"/>
    </row>
    <row r="425" spans="2:4" x14ac:dyDescent="0.25">
      <c r="B425" s="7"/>
      <c r="C425" s="6"/>
      <c r="D425" s="18"/>
    </row>
    <row r="426" spans="2:4" x14ac:dyDescent="0.25">
      <c r="B426" s="7"/>
      <c r="C426" s="6"/>
      <c r="D426" s="18"/>
    </row>
    <row r="427" spans="2:4" x14ac:dyDescent="0.25">
      <c r="B427" s="7"/>
      <c r="C427" s="6"/>
      <c r="D427" s="18"/>
    </row>
    <row r="428" spans="2:4" x14ac:dyDescent="0.25">
      <c r="B428" s="7"/>
      <c r="C428" s="6"/>
      <c r="D428" s="18"/>
    </row>
    <row r="429" spans="2:4" x14ac:dyDescent="0.25">
      <c r="B429" s="7"/>
      <c r="C429" s="6"/>
      <c r="D429" s="18"/>
    </row>
    <row r="430" spans="2:4" x14ac:dyDescent="0.25">
      <c r="B430" s="7"/>
      <c r="C430" s="6"/>
      <c r="D430" s="18"/>
    </row>
    <row r="431" spans="2:4" x14ac:dyDescent="0.25">
      <c r="B431" s="7"/>
      <c r="C431" s="6"/>
      <c r="D431" s="18"/>
    </row>
    <row r="432" spans="2:4" x14ac:dyDescent="0.25">
      <c r="B432" s="7"/>
      <c r="C432" s="6"/>
      <c r="D432" s="18"/>
    </row>
    <row r="433" spans="2:4" x14ac:dyDescent="0.25">
      <c r="B433" s="7"/>
      <c r="C433" s="6"/>
      <c r="D433" s="18"/>
    </row>
    <row r="434" spans="2:4" x14ac:dyDescent="0.25">
      <c r="B434" s="7"/>
      <c r="C434" s="6"/>
      <c r="D434" s="18"/>
    </row>
    <row r="435" spans="2:4" x14ac:dyDescent="0.25">
      <c r="B435" s="7"/>
      <c r="C435" s="6"/>
      <c r="D435" s="18"/>
    </row>
    <row r="436" spans="2:4" x14ac:dyDescent="0.25">
      <c r="B436" s="7"/>
      <c r="C436" s="6"/>
      <c r="D436" s="18"/>
    </row>
    <row r="437" spans="2:4" x14ac:dyDescent="0.25">
      <c r="B437" s="7"/>
      <c r="C437" s="6"/>
      <c r="D437" s="18"/>
    </row>
    <row r="438" spans="2:4" x14ac:dyDescent="0.25">
      <c r="B438" s="7"/>
      <c r="C438" s="6"/>
      <c r="D438" s="18"/>
    </row>
    <row r="439" spans="2:4" x14ac:dyDescent="0.25">
      <c r="B439" s="7"/>
      <c r="C439" s="6"/>
      <c r="D439" s="18"/>
    </row>
    <row r="440" spans="2:4" x14ac:dyDescent="0.25">
      <c r="B440" s="7"/>
      <c r="C440" s="6"/>
      <c r="D440" s="18"/>
    </row>
    <row r="441" spans="2:4" x14ac:dyDescent="0.25">
      <c r="B441" s="7"/>
      <c r="C441" s="6"/>
      <c r="D441" s="18"/>
    </row>
    <row r="442" spans="2:4" x14ac:dyDescent="0.25">
      <c r="B442" s="7"/>
      <c r="C442" s="6"/>
      <c r="D442" s="18"/>
    </row>
    <row r="443" spans="2:4" x14ac:dyDescent="0.25">
      <c r="B443" s="7"/>
      <c r="C443" s="6"/>
      <c r="D443" s="18"/>
    </row>
    <row r="444" spans="2:4" x14ac:dyDescent="0.25">
      <c r="B444" s="7"/>
      <c r="C444" s="6"/>
      <c r="D444" s="18"/>
    </row>
    <row r="445" spans="2:4" x14ac:dyDescent="0.25">
      <c r="B445" s="7"/>
      <c r="C445" s="6"/>
      <c r="D445" s="18"/>
    </row>
    <row r="446" spans="2:4" x14ac:dyDescent="0.25">
      <c r="B446" s="7"/>
      <c r="C446" s="6"/>
      <c r="D446" s="18"/>
    </row>
    <row r="447" spans="2:4" x14ac:dyDescent="0.25">
      <c r="B447" s="7"/>
      <c r="C447" s="6"/>
      <c r="D447" s="18"/>
    </row>
    <row r="448" spans="2:4" x14ac:dyDescent="0.25">
      <c r="B448" s="7"/>
      <c r="C448" s="6"/>
      <c r="D448" s="18"/>
    </row>
    <row r="449" spans="2:4" x14ac:dyDescent="0.25">
      <c r="B449" s="7"/>
      <c r="C449" s="6"/>
      <c r="D449" s="18"/>
    </row>
    <row r="450" spans="2:4" x14ac:dyDescent="0.25">
      <c r="B450" s="7"/>
      <c r="C450" s="6"/>
      <c r="D450" s="18"/>
    </row>
    <row r="451" spans="2:4" x14ac:dyDescent="0.25">
      <c r="B451" s="7"/>
      <c r="C451" s="6"/>
      <c r="D451" s="18"/>
    </row>
    <row r="452" spans="2:4" x14ac:dyDescent="0.25">
      <c r="B452" s="7"/>
      <c r="C452" s="6"/>
      <c r="D452" s="18"/>
    </row>
    <row r="453" spans="2:4" x14ac:dyDescent="0.25">
      <c r="B453" s="7"/>
      <c r="C453" s="6"/>
      <c r="D453" s="18"/>
    </row>
    <row r="454" spans="2:4" x14ac:dyDescent="0.25">
      <c r="B454" s="7"/>
      <c r="C454" s="6"/>
      <c r="D454" s="18"/>
    </row>
    <row r="455" spans="2:4" x14ac:dyDescent="0.25">
      <c r="B455" s="7"/>
      <c r="C455" s="6"/>
      <c r="D455" s="18"/>
    </row>
    <row r="456" spans="2:4" x14ac:dyDescent="0.25">
      <c r="B456" s="7"/>
      <c r="C456" s="6"/>
      <c r="D456" s="18"/>
    </row>
    <row r="457" spans="2:4" x14ac:dyDescent="0.25">
      <c r="B457" s="7"/>
      <c r="C457" s="6"/>
      <c r="D457" s="18"/>
    </row>
    <row r="458" spans="2:4" x14ac:dyDescent="0.25">
      <c r="B458" s="7"/>
      <c r="C458" s="6"/>
      <c r="D458" s="18"/>
    </row>
    <row r="459" spans="2:4" x14ac:dyDescent="0.25">
      <c r="B459" s="7"/>
      <c r="C459" s="6"/>
      <c r="D459" s="18"/>
    </row>
    <row r="460" spans="2:4" x14ac:dyDescent="0.25">
      <c r="B460" s="7"/>
      <c r="C460" s="6"/>
      <c r="D460" s="18"/>
    </row>
    <row r="461" spans="2:4" x14ac:dyDescent="0.25">
      <c r="B461" s="7"/>
      <c r="C461" s="6"/>
      <c r="D461" s="18"/>
    </row>
    <row r="462" spans="2:4" x14ac:dyDescent="0.25">
      <c r="B462" s="7"/>
      <c r="C462" s="6"/>
      <c r="D462" s="18"/>
    </row>
    <row r="463" spans="2:4" x14ac:dyDescent="0.25">
      <c r="B463" s="7"/>
      <c r="C463" s="6"/>
      <c r="D463" s="18"/>
    </row>
    <row r="464" spans="2:4" x14ac:dyDescent="0.25">
      <c r="B464" s="7"/>
      <c r="C464" s="6"/>
      <c r="D464" s="18"/>
    </row>
    <row r="465" spans="2:4" x14ac:dyDescent="0.25">
      <c r="B465" s="7"/>
      <c r="C465" s="6"/>
      <c r="D465" s="18"/>
    </row>
    <row r="466" spans="2:4" x14ac:dyDescent="0.25">
      <c r="B466" s="7"/>
      <c r="C466" s="6"/>
      <c r="D466" s="18"/>
    </row>
    <row r="467" spans="2:4" x14ac:dyDescent="0.25">
      <c r="B467" s="7"/>
      <c r="C467" s="6"/>
      <c r="D467" s="18"/>
    </row>
    <row r="468" spans="2:4" x14ac:dyDescent="0.25">
      <c r="B468" s="7"/>
      <c r="C468" s="6"/>
      <c r="D468" s="18"/>
    </row>
    <row r="469" spans="2:4" x14ac:dyDescent="0.25">
      <c r="B469" s="7"/>
      <c r="C469" s="6"/>
      <c r="D469" s="18"/>
    </row>
    <row r="470" spans="2:4" x14ac:dyDescent="0.25">
      <c r="B470" s="7"/>
      <c r="C470" s="6"/>
      <c r="D470" s="18"/>
    </row>
    <row r="471" spans="2:4" x14ac:dyDescent="0.25">
      <c r="B471" s="7"/>
      <c r="C471" s="6"/>
      <c r="D471" s="18"/>
    </row>
    <row r="472" spans="2:4" x14ac:dyDescent="0.25">
      <c r="B472" s="7"/>
      <c r="C472" s="6"/>
      <c r="D472" s="18"/>
    </row>
    <row r="473" spans="2:4" x14ac:dyDescent="0.25">
      <c r="B473" s="7"/>
      <c r="C473" s="6"/>
      <c r="D473" s="18"/>
    </row>
    <row r="474" spans="2:4" x14ac:dyDescent="0.25">
      <c r="B474" s="7"/>
      <c r="C474" s="6"/>
      <c r="D474" s="18"/>
    </row>
    <row r="475" spans="2:4" x14ac:dyDescent="0.25">
      <c r="B475" s="7"/>
      <c r="C475" s="6"/>
      <c r="D475" s="18"/>
    </row>
    <row r="476" spans="2:4" x14ac:dyDescent="0.25">
      <c r="B476" s="7"/>
      <c r="C476" s="6"/>
      <c r="D476" s="18"/>
    </row>
    <row r="477" spans="2:4" x14ac:dyDescent="0.25">
      <c r="B477" s="7"/>
      <c r="C477" s="6"/>
      <c r="D477" s="18"/>
    </row>
    <row r="478" spans="2:4" x14ac:dyDescent="0.25">
      <c r="B478" s="7"/>
      <c r="C478" s="6"/>
      <c r="D478" s="18"/>
    </row>
    <row r="479" spans="2:4" x14ac:dyDescent="0.25">
      <c r="B479" s="7"/>
      <c r="C479" s="6"/>
      <c r="D479" s="18"/>
    </row>
    <row r="480" spans="2:4" x14ac:dyDescent="0.25">
      <c r="B480" s="7"/>
      <c r="C480" s="6"/>
      <c r="D480" s="18"/>
    </row>
    <row r="481" spans="2:4" x14ac:dyDescent="0.25">
      <c r="B481" s="7"/>
      <c r="C481" s="6"/>
      <c r="D481" s="18"/>
    </row>
    <row r="482" spans="2:4" x14ac:dyDescent="0.25">
      <c r="B482" s="7"/>
      <c r="C482" s="6"/>
      <c r="D482" s="18"/>
    </row>
    <row r="483" spans="2:4" x14ac:dyDescent="0.25">
      <c r="B483" s="7"/>
      <c r="C483" s="6"/>
      <c r="D483" s="18"/>
    </row>
    <row r="484" spans="2:4" x14ac:dyDescent="0.25">
      <c r="B484" s="7"/>
      <c r="C484" s="6"/>
      <c r="D484" s="18"/>
    </row>
    <row r="485" spans="2:4" x14ac:dyDescent="0.25">
      <c r="B485" s="7"/>
      <c r="C485" s="6"/>
      <c r="D485" s="18"/>
    </row>
    <row r="486" spans="2:4" x14ac:dyDescent="0.25">
      <c r="B486" s="7"/>
      <c r="C486" s="6"/>
      <c r="D486" s="18"/>
    </row>
    <row r="487" spans="2:4" x14ac:dyDescent="0.25">
      <c r="B487" s="7"/>
      <c r="C487" s="6"/>
      <c r="D487" s="18"/>
    </row>
    <row r="488" spans="2:4" x14ac:dyDescent="0.25">
      <c r="B488" s="7"/>
      <c r="C488" s="6"/>
      <c r="D488" s="18"/>
    </row>
    <row r="489" spans="2:4" x14ac:dyDescent="0.25">
      <c r="B489" s="7"/>
      <c r="C489" s="6"/>
      <c r="D489" s="18"/>
    </row>
    <row r="490" spans="2:4" x14ac:dyDescent="0.25">
      <c r="B490" s="7"/>
      <c r="C490" s="6"/>
      <c r="D490" s="18"/>
    </row>
    <row r="491" spans="2:4" x14ac:dyDescent="0.25">
      <c r="B491" s="7"/>
      <c r="C491" s="6"/>
      <c r="D491" s="18"/>
    </row>
    <row r="492" spans="2:4" x14ac:dyDescent="0.25">
      <c r="B492" s="7"/>
      <c r="C492" s="6"/>
      <c r="D492" s="18"/>
    </row>
    <row r="493" spans="2:4" x14ac:dyDescent="0.25">
      <c r="B493" s="7"/>
      <c r="C493" s="6"/>
      <c r="D493" s="18"/>
    </row>
    <row r="494" spans="2:4" x14ac:dyDescent="0.25">
      <c r="B494" s="7"/>
      <c r="C494" s="6"/>
      <c r="D494" s="18"/>
    </row>
    <row r="495" spans="2:4" x14ac:dyDescent="0.25">
      <c r="B495" s="7"/>
      <c r="C495" s="6"/>
      <c r="D495" s="18"/>
    </row>
    <row r="496" spans="2:4" x14ac:dyDescent="0.25">
      <c r="B496" s="7"/>
      <c r="C496" s="6"/>
      <c r="D496" s="18"/>
    </row>
    <row r="497" spans="2:4" x14ac:dyDescent="0.25">
      <c r="B497" s="7"/>
      <c r="C497" s="6"/>
      <c r="D497" s="18"/>
    </row>
    <row r="498" spans="2:4" x14ac:dyDescent="0.25">
      <c r="B498" s="7"/>
      <c r="C498" s="6"/>
      <c r="D498" s="18"/>
    </row>
    <row r="499" spans="2:4" x14ac:dyDescent="0.25">
      <c r="B499" s="7"/>
      <c r="C499" s="6"/>
      <c r="D499" s="18"/>
    </row>
    <row r="500" spans="2:4" x14ac:dyDescent="0.25">
      <c r="B500" s="7"/>
      <c r="C500" s="6"/>
      <c r="D500" s="18"/>
    </row>
    <row r="501" spans="2:4" x14ac:dyDescent="0.25">
      <c r="B501" s="7"/>
      <c r="C501" s="6"/>
      <c r="D501" s="18"/>
    </row>
    <row r="502" spans="2:4" x14ac:dyDescent="0.25">
      <c r="B502" s="7"/>
      <c r="C502" s="6"/>
      <c r="D502" s="18"/>
    </row>
    <row r="503" spans="2:4" x14ac:dyDescent="0.25">
      <c r="B503" s="7"/>
      <c r="C503" s="6"/>
      <c r="D503" s="18"/>
    </row>
    <row r="504" spans="2:4" x14ac:dyDescent="0.25">
      <c r="B504" s="7"/>
      <c r="C504" s="6"/>
      <c r="D504" s="18"/>
    </row>
    <row r="505" spans="2:4" x14ac:dyDescent="0.25">
      <c r="B505" s="7"/>
      <c r="C505" s="6"/>
      <c r="D505" s="18"/>
    </row>
    <row r="506" spans="2:4" x14ac:dyDescent="0.25">
      <c r="B506" s="7"/>
      <c r="C506" s="6"/>
      <c r="D506" s="18"/>
    </row>
    <row r="507" spans="2:4" x14ac:dyDescent="0.25">
      <c r="B507" s="7"/>
      <c r="C507" s="6"/>
      <c r="D507" s="18"/>
    </row>
    <row r="508" spans="2:4" x14ac:dyDescent="0.25">
      <c r="B508" s="7"/>
      <c r="C508" s="6"/>
      <c r="D508" s="18"/>
    </row>
    <row r="509" spans="2:4" x14ac:dyDescent="0.25">
      <c r="B509" s="7"/>
      <c r="C509" s="6"/>
      <c r="D509" s="18"/>
    </row>
    <row r="510" spans="2:4" x14ac:dyDescent="0.25">
      <c r="B510" s="7"/>
      <c r="C510" s="6"/>
      <c r="D510" s="18"/>
    </row>
    <row r="511" spans="2:4" x14ac:dyDescent="0.25">
      <c r="B511" s="7"/>
      <c r="C511" s="6"/>
      <c r="D511" s="18"/>
    </row>
    <row r="512" spans="2:4" x14ac:dyDescent="0.25">
      <c r="B512" s="7"/>
      <c r="C512" s="6"/>
      <c r="D512" s="18"/>
    </row>
    <row r="513" spans="2:4" x14ac:dyDescent="0.25">
      <c r="B513" s="7"/>
      <c r="C513" s="6"/>
      <c r="D513" s="18"/>
    </row>
    <row r="514" spans="2:4" x14ac:dyDescent="0.25">
      <c r="B514" s="7"/>
      <c r="C514" s="6"/>
      <c r="D514" s="18"/>
    </row>
    <row r="515" spans="2:4" x14ac:dyDescent="0.25">
      <c r="B515" s="7"/>
      <c r="C515" s="6"/>
      <c r="D515" s="18"/>
    </row>
    <row r="516" spans="2:4" x14ac:dyDescent="0.25">
      <c r="B516" s="7"/>
      <c r="C516" s="6"/>
      <c r="D516" s="18"/>
    </row>
    <row r="517" spans="2:4" x14ac:dyDescent="0.25">
      <c r="B517" s="7"/>
      <c r="C517" s="6"/>
      <c r="D517" s="18"/>
    </row>
    <row r="518" spans="2:4" x14ac:dyDescent="0.25">
      <c r="B518" s="7"/>
      <c r="C518" s="6"/>
      <c r="D518" s="18"/>
    </row>
    <row r="519" spans="2:4" x14ac:dyDescent="0.25">
      <c r="B519" s="7"/>
      <c r="C519" s="6"/>
      <c r="D519" s="18"/>
    </row>
    <row r="520" spans="2:4" x14ac:dyDescent="0.25">
      <c r="B520" s="7"/>
      <c r="C520" s="6"/>
      <c r="D520" s="18"/>
    </row>
    <row r="521" spans="2:4" x14ac:dyDescent="0.25">
      <c r="B521" s="7"/>
      <c r="C521" s="6"/>
      <c r="D521" s="18"/>
    </row>
    <row r="522" spans="2:4" x14ac:dyDescent="0.25">
      <c r="B522" s="7"/>
      <c r="C522" s="6"/>
      <c r="D522" s="18"/>
    </row>
    <row r="523" spans="2:4" x14ac:dyDescent="0.25">
      <c r="B523" s="7"/>
      <c r="C523" s="6"/>
      <c r="D523" s="18"/>
    </row>
    <row r="524" spans="2:4" x14ac:dyDescent="0.25">
      <c r="B524" s="7"/>
      <c r="C524" s="6"/>
      <c r="D524" s="18"/>
    </row>
    <row r="525" spans="2:4" x14ac:dyDescent="0.25">
      <c r="B525" s="7"/>
      <c r="C525" s="6"/>
      <c r="D525" s="18"/>
    </row>
    <row r="526" spans="2:4" x14ac:dyDescent="0.25">
      <c r="B526" s="7"/>
      <c r="C526" s="6"/>
      <c r="D526" s="18"/>
    </row>
    <row r="527" spans="2:4" x14ac:dyDescent="0.25">
      <c r="B527" s="7"/>
      <c r="C527" s="6"/>
      <c r="D527" s="18"/>
    </row>
    <row r="528" spans="2:4" x14ac:dyDescent="0.25">
      <c r="B528" s="7"/>
      <c r="C528" s="6"/>
      <c r="D528" s="18"/>
    </row>
    <row r="529" spans="2:4" x14ac:dyDescent="0.25">
      <c r="B529" s="7"/>
      <c r="C529" s="6"/>
      <c r="D529" s="18"/>
    </row>
    <row r="530" spans="2:4" x14ac:dyDescent="0.25">
      <c r="B530" s="7"/>
      <c r="C530" s="6"/>
      <c r="D530" s="18"/>
    </row>
    <row r="531" spans="2:4" x14ac:dyDescent="0.25">
      <c r="B531" s="7"/>
      <c r="C531" s="6"/>
      <c r="D531" s="18"/>
    </row>
    <row r="532" spans="2:4" x14ac:dyDescent="0.25">
      <c r="B532" s="7"/>
      <c r="C532" s="6"/>
      <c r="D532" s="18"/>
    </row>
    <row r="533" spans="2:4" x14ac:dyDescent="0.25">
      <c r="B533" s="7"/>
      <c r="C533" s="6"/>
      <c r="D533" s="18"/>
    </row>
    <row r="534" spans="2:4" x14ac:dyDescent="0.25">
      <c r="B534" s="7"/>
      <c r="C534" s="6"/>
      <c r="D534" s="18"/>
    </row>
    <row r="535" spans="2:4" x14ac:dyDescent="0.25">
      <c r="B535" s="7"/>
      <c r="C535" s="6"/>
      <c r="D535" s="18"/>
    </row>
    <row r="536" spans="2:4" x14ac:dyDescent="0.25">
      <c r="B536" s="7"/>
      <c r="C536" s="6"/>
      <c r="D536" s="18"/>
    </row>
    <row r="537" spans="2:4" x14ac:dyDescent="0.25">
      <c r="B537" s="7"/>
      <c r="C537" s="6"/>
      <c r="D537" s="18"/>
    </row>
    <row r="538" spans="2:4" x14ac:dyDescent="0.25">
      <c r="B538" s="7"/>
      <c r="C538" s="6"/>
      <c r="D538" s="18"/>
    </row>
    <row r="539" spans="2:4" x14ac:dyDescent="0.25">
      <c r="B539" s="7"/>
      <c r="C539" s="6"/>
      <c r="D539" s="18"/>
    </row>
    <row r="540" spans="2:4" x14ac:dyDescent="0.25">
      <c r="B540" s="7"/>
      <c r="C540" s="6"/>
      <c r="D540" s="18"/>
    </row>
    <row r="541" spans="2:4" x14ac:dyDescent="0.25">
      <c r="B541" s="7"/>
      <c r="C541" s="6"/>
      <c r="D541" s="18"/>
    </row>
    <row r="542" spans="2:4" x14ac:dyDescent="0.25">
      <c r="B542" s="7"/>
      <c r="C542" s="6"/>
      <c r="D542" s="18"/>
    </row>
    <row r="543" spans="2:4" x14ac:dyDescent="0.25">
      <c r="B543" s="7"/>
      <c r="C543" s="6"/>
      <c r="D543" s="18"/>
    </row>
    <row r="544" spans="2:4" x14ac:dyDescent="0.25">
      <c r="B544" s="7"/>
      <c r="C544" s="6"/>
      <c r="D544" s="18"/>
    </row>
    <row r="545" spans="2:4" x14ac:dyDescent="0.25">
      <c r="B545" s="7"/>
      <c r="C545" s="6"/>
      <c r="D545" s="18"/>
    </row>
    <row r="546" spans="2:4" x14ac:dyDescent="0.25">
      <c r="B546" s="7"/>
      <c r="C546" s="6"/>
      <c r="D546" s="18"/>
    </row>
    <row r="547" spans="2:4" x14ac:dyDescent="0.25">
      <c r="B547" s="7"/>
      <c r="C547" s="6"/>
      <c r="D547" s="18"/>
    </row>
    <row r="548" spans="2:4" x14ac:dyDescent="0.25">
      <c r="B548" s="7"/>
      <c r="C548" s="6"/>
      <c r="D548" s="18"/>
    </row>
    <row r="549" spans="2:4" x14ac:dyDescent="0.25">
      <c r="B549" s="7"/>
      <c r="C549" s="6"/>
      <c r="D549" s="18"/>
    </row>
    <row r="550" spans="2:4" x14ac:dyDescent="0.25">
      <c r="B550" s="7"/>
      <c r="C550" s="6"/>
      <c r="D550" s="18"/>
    </row>
    <row r="551" spans="2:4" x14ac:dyDescent="0.25">
      <c r="B551" s="7"/>
      <c r="C551" s="6"/>
      <c r="D551" s="18"/>
    </row>
    <row r="552" spans="2:4" x14ac:dyDescent="0.25">
      <c r="B552" s="7"/>
      <c r="C552" s="6"/>
      <c r="D552" s="18"/>
    </row>
    <row r="553" spans="2:4" x14ac:dyDescent="0.25">
      <c r="B553" s="7"/>
      <c r="C553" s="6"/>
      <c r="D553" s="18"/>
    </row>
    <row r="554" spans="2:4" x14ac:dyDescent="0.25">
      <c r="B554" s="7"/>
      <c r="C554" s="6"/>
      <c r="D554" s="18"/>
    </row>
    <row r="555" spans="2:4" x14ac:dyDescent="0.25">
      <c r="B555" s="7"/>
      <c r="C555" s="6"/>
      <c r="D555" s="18"/>
    </row>
    <row r="556" spans="2:4" x14ac:dyDescent="0.25">
      <c r="B556" s="7"/>
      <c r="C556" s="6"/>
      <c r="D556" s="18"/>
    </row>
    <row r="557" spans="2:4" x14ac:dyDescent="0.25">
      <c r="B557" s="7"/>
      <c r="C557" s="6"/>
      <c r="D557" s="18"/>
    </row>
    <row r="558" spans="2:4" x14ac:dyDescent="0.25">
      <c r="B558" s="7"/>
      <c r="C558" s="6"/>
      <c r="D558" s="18"/>
    </row>
    <row r="559" spans="2:4" x14ac:dyDescent="0.25">
      <c r="B559" s="7"/>
      <c r="C559" s="6"/>
      <c r="D559" s="18"/>
    </row>
    <row r="560" spans="2:4" x14ac:dyDescent="0.25">
      <c r="B560" s="7"/>
      <c r="C560" s="6"/>
      <c r="D560" s="18"/>
    </row>
    <row r="561" spans="2:4" x14ac:dyDescent="0.25">
      <c r="B561" s="7"/>
      <c r="C561" s="6"/>
      <c r="D561" s="18"/>
    </row>
    <row r="562" spans="2:4" x14ac:dyDescent="0.25">
      <c r="B562" s="7"/>
      <c r="C562" s="6"/>
      <c r="D562" s="18"/>
    </row>
    <row r="563" spans="2:4" x14ac:dyDescent="0.25">
      <c r="B563" s="7"/>
      <c r="C563" s="6"/>
      <c r="D563" s="18"/>
    </row>
    <row r="564" spans="2:4" x14ac:dyDescent="0.25">
      <c r="B564" s="7"/>
      <c r="C564" s="6"/>
      <c r="D564" s="18"/>
    </row>
    <row r="565" spans="2:4" x14ac:dyDescent="0.25">
      <c r="B565" s="7"/>
      <c r="C565" s="6"/>
      <c r="D565" s="18"/>
    </row>
    <row r="566" spans="2:4" x14ac:dyDescent="0.25">
      <c r="B566" s="7"/>
      <c r="C566" s="6"/>
      <c r="D566" s="18"/>
    </row>
    <row r="567" spans="2:4" x14ac:dyDescent="0.25">
      <c r="B567" s="7"/>
      <c r="C567" s="6"/>
      <c r="D567" s="18"/>
    </row>
    <row r="568" spans="2:4" x14ac:dyDescent="0.25">
      <c r="B568" s="7"/>
      <c r="C568" s="6"/>
      <c r="D568" s="18"/>
    </row>
    <row r="569" spans="2:4" x14ac:dyDescent="0.25">
      <c r="B569" s="7"/>
      <c r="C569" s="6"/>
      <c r="D569" s="18"/>
    </row>
    <row r="570" spans="2:4" x14ac:dyDescent="0.25">
      <c r="B570" s="7"/>
      <c r="C570" s="6"/>
      <c r="D570" s="18"/>
    </row>
    <row r="571" spans="2:4" x14ac:dyDescent="0.25">
      <c r="B571" s="7"/>
      <c r="C571" s="6"/>
      <c r="D571" s="18"/>
    </row>
    <row r="572" spans="2:4" x14ac:dyDescent="0.25">
      <c r="B572" s="7"/>
      <c r="C572" s="6"/>
      <c r="D572" s="18"/>
    </row>
    <row r="573" spans="2:4" x14ac:dyDescent="0.25">
      <c r="B573" s="7"/>
      <c r="C573" s="6"/>
      <c r="D573" s="18"/>
    </row>
    <row r="574" spans="2:4" x14ac:dyDescent="0.25">
      <c r="B574" s="7"/>
      <c r="C574" s="6"/>
      <c r="D574" s="18"/>
    </row>
    <row r="575" spans="2:4" x14ac:dyDescent="0.25">
      <c r="B575" s="7"/>
      <c r="C575" s="6"/>
      <c r="D575" s="18"/>
    </row>
    <row r="576" spans="2:4" x14ac:dyDescent="0.25">
      <c r="B576" s="7"/>
      <c r="C576" s="6"/>
      <c r="D576" s="18"/>
    </row>
    <row r="577" spans="2:4" x14ac:dyDescent="0.25">
      <c r="B577" s="7"/>
      <c r="C577" s="6"/>
      <c r="D577" s="18"/>
    </row>
    <row r="578" spans="2:4" x14ac:dyDescent="0.25">
      <c r="B578" s="7"/>
      <c r="C578" s="6"/>
      <c r="D578" s="18"/>
    </row>
    <row r="579" spans="2:4" x14ac:dyDescent="0.25">
      <c r="B579" s="7"/>
      <c r="C579" s="6"/>
      <c r="D579" s="18"/>
    </row>
    <row r="580" spans="2:4" x14ac:dyDescent="0.25">
      <c r="B580" s="7"/>
      <c r="C580" s="6"/>
      <c r="D580" s="18"/>
    </row>
    <row r="581" spans="2:4" x14ac:dyDescent="0.25">
      <c r="B581" s="7"/>
      <c r="C581" s="6"/>
      <c r="D581" s="18"/>
    </row>
    <row r="582" spans="2:4" x14ac:dyDescent="0.25">
      <c r="B582" s="7"/>
      <c r="C582" s="6"/>
      <c r="D582" s="18"/>
    </row>
    <row r="583" spans="2:4" x14ac:dyDescent="0.25">
      <c r="B583" s="7"/>
      <c r="C583" s="6"/>
      <c r="D583" s="18"/>
    </row>
    <row r="584" spans="2:4" x14ac:dyDescent="0.25">
      <c r="B584" s="7"/>
      <c r="C584" s="6"/>
      <c r="D584" s="18"/>
    </row>
    <row r="585" spans="2:4" x14ac:dyDescent="0.25">
      <c r="B585" s="7"/>
      <c r="C585" s="6"/>
      <c r="D585" s="18"/>
    </row>
    <row r="586" spans="2:4" x14ac:dyDescent="0.25">
      <c r="B586" s="7"/>
      <c r="C586" s="6"/>
      <c r="D586" s="18"/>
    </row>
    <row r="587" spans="2:4" x14ac:dyDescent="0.25">
      <c r="B587" s="7"/>
      <c r="C587" s="6"/>
      <c r="D587" s="18"/>
    </row>
    <row r="588" spans="2:4" x14ac:dyDescent="0.25">
      <c r="B588" s="7"/>
      <c r="C588" s="6"/>
      <c r="D588" s="18"/>
    </row>
    <row r="589" spans="2:4" x14ac:dyDescent="0.25">
      <c r="B589" s="7"/>
      <c r="C589" s="6"/>
      <c r="D589" s="18"/>
    </row>
    <row r="590" spans="2:4" x14ac:dyDescent="0.25">
      <c r="B590" s="7"/>
      <c r="C590" s="6"/>
      <c r="D590" s="18"/>
    </row>
    <row r="591" spans="2:4" x14ac:dyDescent="0.25">
      <c r="B591" s="7"/>
      <c r="C591" s="6"/>
      <c r="D591" s="18"/>
    </row>
    <row r="592" spans="2:4" x14ac:dyDescent="0.25">
      <c r="B592" s="7"/>
      <c r="C592" s="6"/>
      <c r="D592" s="18"/>
    </row>
    <row r="593" spans="2:4" x14ac:dyDescent="0.25">
      <c r="B593" s="7"/>
      <c r="C593" s="6"/>
      <c r="D593" s="18"/>
    </row>
    <row r="594" spans="2:4" x14ac:dyDescent="0.25">
      <c r="B594" s="7"/>
      <c r="C594" s="6"/>
      <c r="D594" s="18"/>
    </row>
    <row r="595" spans="2:4" x14ac:dyDescent="0.25">
      <c r="B595" s="7"/>
      <c r="C595" s="6"/>
      <c r="D595" s="18"/>
    </row>
    <row r="596" spans="2:4" x14ac:dyDescent="0.25">
      <c r="B596" s="7"/>
      <c r="C596" s="6"/>
      <c r="D596" s="18"/>
    </row>
    <row r="597" spans="2:4" x14ac:dyDescent="0.25">
      <c r="B597" s="7"/>
      <c r="C597" s="6"/>
      <c r="D597" s="18"/>
    </row>
    <row r="598" spans="2:4" x14ac:dyDescent="0.25">
      <c r="B598" s="7"/>
      <c r="C598" s="6"/>
      <c r="D598" s="18"/>
    </row>
    <row r="599" spans="2:4" x14ac:dyDescent="0.25">
      <c r="B599" s="7"/>
      <c r="C599" s="6"/>
      <c r="D599" s="18"/>
    </row>
    <row r="600" spans="2:4" x14ac:dyDescent="0.25">
      <c r="B600" s="7"/>
      <c r="C600" s="6"/>
      <c r="D600" s="18"/>
    </row>
    <row r="601" spans="2:4" x14ac:dyDescent="0.25">
      <c r="B601" s="7"/>
      <c r="C601" s="6"/>
      <c r="D601" s="18"/>
    </row>
    <row r="602" spans="2:4" x14ac:dyDescent="0.25">
      <c r="B602" s="7"/>
      <c r="C602" s="6"/>
      <c r="D602" s="18"/>
    </row>
    <row r="603" spans="2:4" x14ac:dyDescent="0.25">
      <c r="B603" s="7"/>
      <c r="C603" s="6"/>
      <c r="D603" s="18"/>
    </row>
    <row r="604" spans="2:4" x14ac:dyDescent="0.25">
      <c r="B604" s="7"/>
      <c r="C604" s="6"/>
      <c r="D604" s="18"/>
    </row>
    <row r="605" spans="2:4" x14ac:dyDescent="0.25">
      <c r="B605" s="7"/>
      <c r="C605" s="6"/>
      <c r="D605" s="18"/>
    </row>
    <row r="606" spans="2:4" x14ac:dyDescent="0.25">
      <c r="B606" s="7"/>
      <c r="C606" s="6"/>
      <c r="D606" s="18"/>
    </row>
    <row r="607" spans="2:4" x14ac:dyDescent="0.25">
      <c r="B607" s="7"/>
      <c r="C607" s="6"/>
      <c r="D607" s="18"/>
    </row>
    <row r="608" spans="2:4" x14ac:dyDescent="0.25">
      <c r="B608" s="7"/>
      <c r="C608" s="6"/>
      <c r="D608" s="18"/>
    </row>
    <row r="609" spans="2:4" x14ac:dyDescent="0.25">
      <c r="B609" s="7"/>
      <c r="C609" s="6"/>
      <c r="D609" s="18"/>
    </row>
    <row r="610" spans="2:4" x14ac:dyDescent="0.25">
      <c r="B610" s="7"/>
      <c r="C610" s="6"/>
      <c r="D610" s="18"/>
    </row>
    <row r="611" spans="2:4" x14ac:dyDescent="0.25">
      <c r="B611" s="7"/>
      <c r="C611" s="6"/>
      <c r="D611" s="18"/>
    </row>
    <row r="612" spans="2:4" x14ac:dyDescent="0.25">
      <c r="B612" s="7"/>
      <c r="C612" s="6"/>
      <c r="D612" s="18"/>
    </row>
    <row r="613" spans="2:4" x14ac:dyDescent="0.25">
      <c r="B613" s="7"/>
      <c r="C613" s="6"/>
      <c r="D613" s="18"/>
    </row>
    <row r="614" spans="2:4" x14ac:dyDescent="0.25">
      <c r="B614" s="7"/>
      <c r="C614" s="6"/>
      <c r="D614" s="18"/>
    </row>
    <row r="615" spans="2:4" x14ac:dyDescent="0.25">
      <c r="B615" s="7"/>
      <c r="C615" s="6"/>
      <c r="D615" s="18"/>
    </row>
    <row r="616" spans="2:4" x14ac:dyDescent="0.25">
      <c r="B616" s="7"/>
      <c r="C616" s="6"/>
      <c r="D616" s="18"/>
    </row>
    <row r="617" spans="2:4" x14ac:dyDescent="0.25">
      <c r="B617" s="7"/>
      <c r="C617" s="6"/>
      <c r="D617" s="18"/>
    </row>
    <row r="618" spans="2:4" x14ac:dyDescent="0.25">
      <c r="B618" s="7"/>
      <c r="C618" s="6"/>
      <c r="D618" s="18"/>
    </row>
    <row r="619" spans="2:4" x14ac:dyDescent="0.25">
      <c r="B619" s="7"/>
      <c r="C619" s="6"/>
      <c r="D619" s="18"/>
    </row>
    <row r="620" spans="2:4" x14ac:dyDescent="0.25">
      <c r="B620" s="7"/>
      <c r="C620" s="6"/>
      <c r="D620" s="18"/>
    </row>
    <row r="621" spans="2:4" x14ac:dyDescent="0.25">
      <c r="B621" s="7"/>
      <c r="C621" s="6"/>
      <c r="D621" s="18"/>
    </row>
    <row r="622" spans="2:4" x14ac:dyDescent="0.25">
      <c r="B622" s="7"/>
      <c r="C622" s="6"/>
      <c r="D622" s="18"/>
    </row>
    <row r="623" spans="2:4" x14ac:dyDescent="0.25">
      <c r="B623" s="7"/>
      <c r="C623" s="6"/>
      <c r="D623" s="18"/>
    </row>
    <row r="624" spans="2:4" x14ac:dyDescent="0.25">
      <c r="B624" s="7"/>
      <c r="C624" s="6"/>
      <c r="D624" s="18"/>
    </row>
    <row r="625" spans="2:4" x14ac:dyDescent="0.25">
      <c r="B625" s="7"/>
      <c r="C625" s="6"/>
      <c r="D625" s="18"/>
    </row>
    <row r="626" spans="2:4" x14ac:dyDescent="0.25">
      <c r="B626" s="7"/>
      <c r="C626" s="6"/>
      <c r="D626" s="18"/>
    </row>
    <row r="627" spans="2:4" x14ac:dyDescent="0.25">
      <c r="B627" s="7"/>
      <c r="C627" s="6"/>
      <c r="D627" s="18"/>
    </row>
    <row r="628" spans="2:4" x14ac:dyDescent="0.25">
      <c r="B628" s="7"/>
      <c r="C628" s="6"/>
      <c r="D628" s="18"/>
    </row>
    <row r="629" spans="2:4" x14ac:dyDescent="0.25">
      <c r="B629" s="7"/>
      <c r="C629" s="6"/>
      <c r="D629" s="18"/>
    </row>
    <row r="630" spans="2:4" x14ac:dyDescent="0.25">
      <c r="B630" s="7"/>
      <c r="C630" s="6"/>
      <c r="D630" s="18"/>
    </row>
    <row r="631" spans="2:4" x14ac:dyDescent="0.25">
      <c r="B631" s="7"/>
      <c r="C631" s="6"/>
      <c r="D631" s="18"/>
    </row>
    <row r="632" spans="2:4" x14ac:dyDescent="0.25">
      <c r="B632" s="7"/>
      <c r="C632" s="6"/>
      <c r="D632" s="18"/>
    </row>
    <row r="633" spans="2:4" x14ac:dyDescent="0.25">
      <c r="B633" s="7"/>
      <c r="C633" s="6"/>
      <c r="D633" s="18"/>
    </row>
    <row r="634" spans="2:4" x14ac:dyDescent="0.25">
      <c r="B634" s="7"/>
      <c r="C634" s="6"/>
      <c r="D634" s="18"/>
    </row>
    <row r="635" spans="2:4" x14ac:dyDescent="0.25">
      <c r="B635" s="7"/>
      <c r="C635" s="6"/>
      <c r="D635" s="18"/>
    </row>
    <row r="636" spans="2:4" x14ac:dyDescent="0.25">
      <c r="B636" s="7"/>
      <c r="C636" s="6"/>
      <c r="D636" s="18"/>
    </row>
    <row r="637" spans="2:4" x14ac:dyDescent="0.25">
      <c r="B637" s="7"/>
      <c r="C637" s="6"/>
      <c r="D637" s="18"/>
    </row>
    <row r="638" spans="2:4" x14ac:dyDescent="0.25">
      <c r="B638" s="7"/>
      <c r="C638" s="6"/>
      <c r="D638" s="18"/>
    </row>
    <row r="639" spans="2:4" x14ac:dyDescent="0.25">
      <c r="B639" s="7"/>
      <c r="C639" s="6"/>
      <c r="D639" s="18"/>
    </row>
    <row r="640" spans="2:4" x14ac:dyDescent="0.25">
      <c r="B640" s="7"/>
      <c r="C640" s="6"/>
      <c r="D640" s="18"/>
    </row>
    <row r="641" spans="2:4" x14ac:dyDescent="0.25">
      <c r="B641" s="7"/>
      <c r="C641" s="6"/>
      <c r="D641" s="18"/>
    </row>
    <row r="642" spans="2:4" x14ac:dyDescent="0.25">
      <c r="B642" s="7"/>
      <c r="C642" s="6"/>
      <c r="D642" s="18"/>
    </row>
    <row r="643" spans="2:4" x14ac:dyDescent="0.25">
      <c r="B643" s="7"/>
      <c r="C643" s="6"/>
      <c r="D643" s="18"/>
    </row>
    <row r="644" spans="2:4" x14ac:dyDescent="0.25">
      <c r="B644" s="7"/>
      <c r="C644" s="6"/>
      <c r="D644" s="18"/>
    </row>
    <row r="645" spans="2:4" x14ac:dyDescent="0.25">
      <c r="B645" s="7"/>
      <c r="C645" s="6"/>
      <c r="D645" s="18"/>
    </row>
    <row r="646" spans="2:4" x14ac:dyDescent="0.25">
      <c r="B646" s="7"/>
      <c r="C646" s="6"/>
      <c r="D646" s="18"/>
    </row>
    <row r="647" spans="2:4" x14ac:dyDescent="0.25">
      <c r="B647" s="7"/>
      <c r="C647" s="6"/>
      <c r="D647" s="18"/>
    </row>
    <row r="648" spans="2:4" x14ac:dyDescent="0.25">
      <c r="B648" s="7"/>
      <c r="C648" s="6"/>
      <c r="D648" s="18"/>
    </row>
    <row r="649" spans="2:4" x14ac:dyDescent="0.25">
      <c r="B649" s="7"/>
      <c r="C649" s="6"/>
      <c r="D649" s="18"/>
    </row>
    <row r="650" spans="2:4" x14ac:dyDescent="0.25">
      <c r="B650" s="7"/>
      <c r="C650" s="6"/>
      <c r="D650" s="18"/>
    </row>
    <row r="651" spans="2:4" x14ac:dyDescent="0.25">
      <c r="B651" s="7"/>
      <c r="C651" s="6"/>
      <c r="D651" s="18"/>
    </row>
    <row r="652" spans="2:4" x14ac:dyDescent="0.25">
      <c r="B652" s="7"/>
      <c r="C652" s="6"/>
      <c r="D652" s="18"/>
    </row>
    <row r="653" spans="2:4" x14ac:dyDescent="0.25">
      <c r="B653" s="7"/>
      <c r="C653" s="6"/>
      <c r="D653" s="18"/>
    </row>
    <row r="654" spans="2:4" x14ac:dyDescent="0.25">
      <c r="B654" s="7"/>
      <c r="C654" s="6"/>
      <c r="D654" s="18"/>
    </row>
    <row r="655" spans="2:4" x14ac:dyDescent="0.25">
      <c r="B655" s="7"/>
      <c r="C655" s="6"/>
      <c r="D655" s="18"/>
    </row>
    <row r="656" spans="2:4" x14ac:dyDescent="0.25">
      <c r="B656" s="7"/>
      <c r="C656" s="6"/>
      <c r="D656" s="18"/>
    </row>
    <row r="657" spans="2:4" x14ac:dyDescent="0.25">
      <c r="B657" s="7"/>
      <c r="C657" s="6"/>
      <c r="D657" s="18"/>
    </row>
    <row r="658" spans="2:4" x14ac:dyDescent="0.25">
      <c r="B658" s="7"/>
      <c r="C658" s="6"/>
      <c r="D658" s="18"/>
    </row>
    <row r="659" spans="2:4" x14ac:dyDescent="0.25">
      <c r="B659" s="7"/>
      <c r="C659" s="6"/>
      <c r="D659" s="18"/>
    </row>
    <row r="660" spans="2:4" x14ac:dyDescent="0.25">
      <c r="B660" s="7"/>
      <c r="C660" s="6"/>
      <c r="D660" s="18"/>
    </row>
    <row r="661" spans="2:4" x14ac:dyDescent="0.25">
      <c r="B661" s="7"/>
      <c r="C661" s="6"/>
      <c r="D661" s="18"/>
    </row>
    <row r="662" spans="2:4" x14ac:dyDescent="0.25">
      <c r="B662" s="7"/>
      <c r="C662" s="6"/>
      <c r="D662" s="18"/>
    </row>
    <row r="663" spans="2:4" x14ac:dyDescent="0.25">
      <c r="B663" s="7"/>
      <c r="C663" s="6"/>
      <c r="D663" s="18"/>
    </row>
    <row r="664" spans="2:4" x14ac:dyDescent="0.25">
      <c r="B664" s="7"/>
      <c r="C664" s="6"/>
      <c r="D664" s="18"/>
    </row>
    <row r="665" spans="2:4" x14ac:dyDescent="0.25">
      <c r="B665" s="7"/>
      <c r="C665" s="6"/>
      <c r="D665" s="18"/>
    </row>
    <row r="666" spans="2:4" x14ac:dyDescent="0.25">
      <c r="B666" s="7"/>
      <c r="C666" s="6"/>
      <c r="D666" s="18"/>
    </row>
    <row r="667" spans="2:4" x14ac:dyDescent="0.25">
      <c r="B667" s="7"/>
      <c r="C667" s="6"/>
      <c r="D667" s="18"/>
    </row>
    <row r="668" spans="2:4" x14ac:dyDescent="0.25">
      <c r="B668" s="7"/>
      <c r="C668" s="6"/>
      <c r="D668" s="18"/>
    </row>
    <row r="669" spans="2:4" x14ac:dyDescent="0.25">
      <c r="B669" s="7"/>
      <c r="C669" s="6"/>
      <c r="D669" s="18"/>
    </row>
    <row r="670" spans="2:4" x14ac:dyDescent="0.25">
      <c r="B670" s="7"/>
      <c r="C670" s="6"/>
      <c r="D670" s="18"/>
    </row>
    <row r="671" spans="2:4" x14ac:dyDescent="0.25">
      <c r="B671" s="7"/>
      <c r="C671" s="6"/>
      <c r="D671" s="18"/>
    </row>
    <row r="672" spans="2:4" x14ac:dyDescent="0.25">
      <c r="B672" s="7"/>
      <c r="C672" s="6"/>
      <c r="D672" s="18"/>
    </row>
    <row r="673" spans="2:4" x14ac:dyDescent="0.25">
      <c r="B673" s="7"/>
      <c r="C673" s="6"/>
      <c r="D673" s="18"/>
    </row>
    <row r="674" spans="2:4" x14ac:dyDescent="0.25">
      <c r="B674" s="7"/>
      <c r="C674" s="6"/>
      <c r="D674" s="18"/>
    </row>
    <row r="675" spans="2:4" x14ac:dyDescent="0.25">
      <c r="B675" s="7"/>
      <c r="C675" s="6"/>
      <c r="D675" s="18"/>
    </row>
    <row r="676" spans="2:4" x14ac:dyDescent="0.25">
      <c r="B676" s="7"/>
      <c r="C676" s="6"/>
      <c r="D676" s="18"/>
    </row>
    <row r="677" spans="2:4" x14ac:dyDescent="0.25">
      <c r="B677" s="7"/>
      <c r="C677" s="6"/>
      <c r="D677" s="18"/>
    </row>
    <row r="678" spans="2:4" x14ac:dyDescent="0.25">
      <c r="B678" s="7"/>
      <c r="C678" s="6"/>
      <c r="D678" s="18"/>
    </row>
    <row r="679" spans="2:4" x14ac:dyDescent="0.25">
      <c r="B679" s="7"/>
      <c r="C679" s="6"/>
      <c r="D679" s="18"/>
    </row>
    <row r="680" spans="2:4" x14ac:dyDescent="0.25">
      <c r="B680" s="7"/>
      <c r="C680" s="6"/>
      <c r="D680" s="18"/>
    </row>
    <row r="681" spans="2:4" x14ac:dyDescent="0.25">
      <c r="B681" s="7"/>
      <c r="C681" s="6"/>
      <c r="D681" s="18"/>
    </row>
    <row r="682" spans="2:4" x14ac:dyDescent="0.25">
      <c r="B682" s="7"/>
      <c r="C682" s="6"/>
      <c r="D682" s="18"/>
    </row>
    <row r="683" spans="2:4" x14ac:dyDescent="0.25">
      <c r="B683" s="7"/>
      <c r="C683" s="6"/>
      <c r="D683" s="18"/>
    </row>
    <row r="684" spans="2:4" x14ac:dyDescent="0.25">
      <c r="B684" s="7"/>
      <c r="C684" s="6"/>
      <c r="D684" s="18"/>
    </row>
    <row r="685" spans="2:4" x14ac:dyDescent="0.25">
      <c r="B685" s="7"/>
      <c r="C685" s="6"/>
      <c r="D685" s="18"/>
    </row>
    <row r="686" spans="2:4" x14ac:dyDescent="0.25">
      <c r="B686" s="7"/>
      <c r="C686" s="6"/>
      <c r="D686" s="18"/>
    </row>
    <row r="687" spans="2:4" x14ac:dyDescent="0.25">
      <c r="B687" s="7"/>
      <c r="C687" s="6"/>
      <c r="D687" s="18"/>
    </row>
    <row r="688" spans="2:4" x14ac:dyDescent="0.25">
      <c r="B688" s="7"/>
      <c r="C688" s="6"/>
      <c r="D688" s="18"/>
    </row>
    <row r="689" spans="2:4" x14ac:dyDescent="0.25">
      <c r="B689" s="7"/>
      <c r="C689" s="6"/>
      <c r="D689" s="18"/>
    </row>
    <row r="690" spans="2:4" x14ac:dyDescent="0.25">
      <c r="B690" s="7"/>
      <c r="C690" s="6"/>
      <c r="D690" s="18"/>
    </row>
    <row r="691" spans="2:4" x14ac:dyDescent="0.25">
      <c r="B691" s="7"/>
      <c r="C691" s="6"/>
      <c r="D691" s="18"/>
    </row>
    <row r="692" spans="2:4" x14ac:dyDescent="0.25">
      <c r="B692" s="7"/>
      <c r="C692" s="6"/>
      <c r="D692" s="18"/>
    </row>
    <row r="693" spans="2:4" x14ac:dyDescent="0.25">
      <c r="B693" s="7"/>
      <c r="C693" s="6"/>
      <c r="D693" s="18"/>
    </row>
    <row r="694" spans="2:4" x14ac:dyDescent="0.25">
      <c r="B694" s="7"/>
      <c r="C694" s="6"/>
      <c r="D694" s="18"/>
    </row>
    <row r="695" spans="2:4" x14ac:dyDescent="0.25">
      <c r="B695" s="7"/>
      <c r="C695" s="6"/>
      <c r="D695" s="18"/>
    </row>
    <row r="696" spans="2:4" x14ac:dyDescent="0.25">
      <c r="B696" s="7"/>
      <c r="C696" s="6"/>
      <c r="D696" s="18"/>
    </row>
    <row r="697" spans="2:4" x14ac:dyDescent="0.25">
      <c r="B697" s="7"/>
      <c r="C697" s="6"/>
      <c r="D697" s="18"/>
    </row>
    <row r="698" spans="2:4" x14ac:dyDescent="0.25">
      <c r="B698" s="7"/>
      <c r="C698" s="6"/>
      <c r="D698" s="18"/>
    </row>
    <row r="699" spans="2:4" x14ac:dyDescent="0.25">
      <c r="B699" s="7"/>
      <c r="C699" s="6"/>
      <c r="D699" s="18"/>
    </row>
    <row r="700" spans="2:4" x14ac:dyDescent="0.25">
      <c r="B700" s="7"/>
      <c r="C700" s="6"/>
      <c r="D700" s="18"/>
    </row>
    <row r="701" spans="2:4" x14ac:dyDescent="0.25">
      <c r="B701" s="7"/>
      <c r="C701" s="6"/>
      <c r="D701" s="18"/>
    </row>
    <row r="702" spans="2:4" x14ac:dyDescent="0.25">
      <c r="B702" s="7"/>
      <c r="C702" s="6"/>
      <c r="D702" s="18"/>
    </row>
    <row r="703" spans="2:4" x14ac:dyDescent="0.25">
      <c r="B703" s="7"/>
      <c r="C703" s="6"/>
      <c r="D703" s="18"/>
    </row>
    <row r="704" spans="2:4" x14ac:dyDescent="0.25">
      <c r="B704" s="7"/>
      <c r="C704" s="6"/>
      <c r="D704" s="18"/>
    </row>
    <row r="705" spans="2:4" x14ac:dyDescent="0.25">
      <c r="B705" s="7"/>
      <c r="C705" s="6"/>
      <c r="D705" s="18"/>
    </row>
    <row r="706" spans="2:4" x14ac:dyDescent="0.25">
      <c r="B706" s="7"/>
      <c r="C706" s="6"/>
      <c r="D706" s="18"/>
    </row>
    <row r="707" spans="2:4" x14ac:dyDescent="0.25">
      <c r="B707" s="7"/>
      <c r="C707" s="6"/>
      <c r="D707" s="18"/>
    </row>
    <row r="708" spans="2:4" x14ac:dyDescent="0.25">
      <c r="B708" s="7"/>
      <c r="C708" s="6"/>
      <c r="D708" s="18"/>
    </row>
    <row r="709" spans="2:4" x14ac:dyDescent="0.25">
      <c r="B709" s="7"/>
      <c r="C709" s="6"/>
      <c r="D709" s="18"/>
    </row>
    <row r="710" spans="2:4" x14ac:dyDescent="0.25">
      <c r="B710" s="7"/>
      <c r="C710" s="6"/>
      <c r="D710" s="18"/>
    </row>
    <row r="711" spans="2:4" x14ac:dyDescent="0.25">
      <c r="B711" s="7"/>
      <c r="C711" s="6"/>
      <c r="D711" s="18"/>
    </row>
    <row r="712" spans="2:4" x14ac:dyDescent="0.25">
      <c r="B712" s="7"/>
      <c r="C712" s="6"/>
      <c r="D712" s="18"/>
    </row>
    <row r="713" spans="2:4" x14ac:dyDescent="0.25">
      <c r="B713" s="7"/>
      <c r="C713" s="6"/>
      <c r="D713" s="18"/>
    </row>
    <row r="714" spans="2:4" x14ac:dyDescent="0.25">
      <c r="B714" s="7"/>
      <c r="C714" s="6"/>
      <c r="D714" s="18"/>
    </row>
    <row r="715" spans="2:4" x14ac:dyDescent="0.25">
      <c r="B715" s="7"/>
      <c r="C715" s="6"/>
      <c r="D715" s="18"/>
    </row>
    <row r="716" spans="2:4" x14ac:dyDescent="0.25">
      <c r="B716" s="7"/>
      <c r="C716" s="6"/>
      <c r="D716" s="18"/>
    </row>
    <row r="717" spans="2:4" x14ac:dyDescent="0.25">
      <c r="B717" s="7"/>
      <c r="C717" s="6"/>
      <c r="D717" s="18"/>
    </row>
    <row r="718" spans="2:4" x14ac:dyDescent="0.25">
      <c r="B718" s="7"/>
      <c r="C718" s="6"/>
      <c r="D718" s="18"/>
    </row>
    <row r="719" spans="2:4" x14ac:dyDescent="0.25">
      <c r="B719" s="7"/>
      <c r="C719" s="6"/>
      <c r="D719" s="18"/>
    </row>
    <row r="720" spans="2:4" x14ac:dyDescent="0.25">
      <c r="B720" s="7"/>
      <c r="C720" s="6"/>
      <c r="D720" s="18"/>
    </row>
    <row r="721" spans="2:4" x14ac:dyDescent="0.25">
      <c r="B721" s="7"/>
      <c r="C721" s="6"/>
      <c r="D721" s="18"/>
    </row>
    <row r="722" spans="2:4" x14ac:dyDescent="0.25">
      <c r="B722" s="7"/>
      <c r="C722" s="6"/>
      <c r="D722" s="18"/>
    </row>
    <row r="723" spans="2:4" x14ac:dyDescent="0.25">
      <c r="B723" s="7"/>
      <c r="C723" s="6"/>
      <c r="D723" s="18"/>
    </row>
    <row r="724" spans="2:4" x14ac:dyDescent="0.25">
      <c r="B724" s="7"/>
      <c r="C724" s="6"/>
      <c r="D724" s="18"/>
    </row>
    <row r="725" spans="2:4" x14ac:dyDescent="0.25">
      <c r="B725" s="7"/>
      <c r="C725" s="6"/>
      <c r="D725" s="18"/>
    </row>
    <row r="726" spans="2:4" x14ac:dyDescent="0.25">
      <c r="B726" s="7"/>
      <c r="C726" s="6"/>
      <c r="D726" s="18"/>
    </row>
    <row r="727" spans="2:4" x14ac:dyDescent="0.25">
      <c r="B727" s="7"/>
      <c r="C727" s="6"/>
      <c r="D727" s="18"/>
    </row>
    <row r="728" spans="2:4" x14ac:dyDescent="0.25">
      <c r="B728" s="7"/>
      <c r="C728" s="6"/>
      <c r="D728" s="18"/>
    </row>
    <row r="729" spans="2:4" x14ac:dyDescent="0.25">
      <c r="B729" s="7"/>
      <c r="C729" s="6"/>
      <c r="D729" s="18"/>
    </row>
    <row r="730" spans="2:4" x14ac:dyDescent="0.25">
      <c r="B730" s="7"/>
      <c r="C730" s="6"/>
      <c r="D730" s="18"/>
    </row>
    <row r="731" spans="2:4" x14ac:dyDescent="0.25">
      <c r="B731" s="7"/>
      <c r="C731" s="6"/>
      <c r="D731" s="18"/>
    </row>
    <row r="732" spans="2:4" x14ac:dyDescent="0.25">
      <c r="B732" s="7"/>
      <c r="C732" s="6"/>
      <c r="D732" s="18"/>
    </row>
    <row r="733" spans="2:4" x14ac:dyDescent="0.25">
      <c r="B733" s="7"/>
      <c r="C733" s="6"/>
      <c r="D733" s="18"/>
    </row>
    <row r="734" spans="2:4" x14ac:dyDescent="0.25">
      <c r="B734" s="7"/>
      <c r="C734" s="6"/>
      <c r="D734" s="18"/>
    </row>
    <row r="735" spans="2:4" x14ac:dyDescent="0.25">
      <c r="B735" s="7"/>
      <c r="C735" s="6"/>
      <c r="D735" s="18"/>
    </row>
    <row r="736" spans="2:4" x14ac:dyDescent="0.25">
      <c r="B736" s="7"/>
      <c r="C736" s="6"/>
      <c r="D736" s="18"/>
    </row>
    <row r="737" spans="2:4" x14ac:dyDescent="0.25">
      <c r="B737" s="7"/>
      <c r="C737" s="6"/>
      <c r="D737" s="18"/>
    </row>
    <row r="738" spans="2:4" x14ac:dyDescent="0.25">
      <c r="B738" s="7"/>
      <c r="C738" s="6"/>
      <c r="D738" s="18"/>
    </row>
    <row r="739" spans="2:4" x14ac:dyDescent="0.25">
      <c r="B739" s="7"/>
      <c r="C739" s="6"/>
      <c r="D739" s="18"/>
    </row>
    <row r="740" spans="2:4" x14ac:dyDescent="0.25">
      <c r="B740" s="7"/>
      <c r="C740" s="6"/>
      <c r="D740" s="18"/>
    </row>
    <row r="741" spans="2:4" x14ac:dyDescent="0.25">
      <c r="B741" s="7"/>
      <c r="C741" s="6"/>
      <c r="D741" s="18"/>
    </row>
    <row r="742" spans="2:4" x14ac:dyDescent="0.25">
      <c r="B742" s="7"/>
      <c r="C742" s="6"/>
      <c r="D742" s="18"/>
    </row>
    <row r="743" spans="2:4" x14ac:dyDescent="0.25">
      <c r="B743" s="7"/>
      <c r="C743" s="6"/>
      <c r="D743" s="18"/>
    </row>
    <row r="744" spans="2:4" x14ac:dyDescent="0.25">
      <c r="B744" s="7"/>
      <c r="C744" s="6"/>
      <c r="D744" s="18"/>
    </row>
    <row r="745" spans="2:4" x14ac:dyDescent="0.25">
      <c r="B745" s="7"/>
      <c r="C745" s="6"/>
      <c r="D745" s="18"/>
    </row>
    <row r="746" spans="2:4" x14ac:dyDescent="0.25">
      <c r="B746" s="7"/>
      <c r="C746" s="6"/>
      <c r="D746" s="18"/>
    </row>
    <row r="747" spans="2:4" x14ac:dyDescent="0.25">
      <c r="B747" s="7"/>
      <c r="C747" s="6"/>
      <c r="D747" s="18"/>
    </row>
    <row r="748" spans="2:4" x14ac:dyDescent="0.25">
      <c r="B748" s="7"/>
      <c r="C748" s="6"/>
      <c r="D748" s="18"/>
    </row>
    <row r="749" spans="2:4" x14ac:dyDescent="0.25">
      <c r="B749" s="7"/>
      <c r="C749" s="6"/>
      <c r="D749" s="18"/>
    </row>
    <row r="750" spans="2:4" x14ac:dyDescent="0.25">
      <c r="B750" s="7"/>
      <c r="C750" s="6"/>
      <c r="D750" s="18"/>
    </row>
    <row r="751" spans="2:4" x14ac:dyDescent="0.25">
      <c r="B751" s="7"/>
      <c r="C751" s="6"/>
      <c r="D751" s="18"/>
    </row>
    <row r="752" spans="2:4" x14ac:dyDescent="0.25">
      <c r="B752" s="7"/>
      <c r="C752" s="6"/>
      <c r="D752" s="18"/>
    </row>
    <row r="753" spans="2:4" x14ac:dyDescent="0.25">
      <c r="B753" s="7"/>
      <c r="C753" s="6"/>
      <c r="D753" s="18"/>
    </row>
    <row r="754" spans="2:4" x14ac:dyDescent="0.25">
      <c r="B754" s="7"/>
      <c r="C754" s="6"/>
      <c r="D754" s="18"/>
    </row>
    <row r="755" spans="2:4" x14ac:dyDescent="0.25">
      <c r="B755" s="7"/>
      <c r="C755" s="6"/>
      <c r="D755" s="18"/>
    </row>
    <row r="756" spans="2:4" x14ac:dyDescent="0.25">
      <c r="B756" s="7"/>
      <c r="C756" s="6"/>
      <c r="D756" s="18"/>
    </row>
    <row r="757" spans="2:4" x14ac:dyDescent="0.25">
      <c r="B757" s="7"/>
      <c r="C757" s="6"/>
      <c r="D757" s="18"/>
    </row>
    <row r="758" spans="2:4" x14ac:dyDescent="0.25">
      <c r="B758" s="7"/>
      <c r="C758" s="6"/>
      <c r="D758" s="18"/>
    </row>
    <row r="759" spans="2:4" x14ac:dyDescent="0.25">
      <c r="B759" s="7"/>
      <c r="C759" s="6"/>
      <c r="D759" s="18"/>
    </row>
    <row r="760" spans="2:4" x14ac:dyDescent="0.25">
      <c r="B760" s="7"/>
      <c r="C760" s="6"/>
      <c r="D760" s="18"/>
    </row>
    <row r="761" spans="2:4" x14ac:dyDescent="0.25">
      <c r="B761" s="7"/>
      <c r="C761" s="6"/>
      <c r="D761" s="18"/>
    </row>
    <row r="762" spans="2:4" x14ac:dyDescent="0.25">
      <c r="B762" s="7"/>
      <c r="C762" s="6"/>
      <c r="D762" s="18"/>
    </row>
    <row r="763" spans="2:4" x14ac:dyDescent="0.25">
      <c r="B763" s="7"/>
      <c r="C763" s="6"/>
      <c r="D763" s="18"/>
    </row>
    <row r="764" spans="2:4" x14ac:dyDescent="0.25">
      <c r="B764" s="7"/>
      <c r="C764" s="6"/>
      <c r="D764" s="18"/>
    </row>
    <row r="765" spans="2:4" x14ac:dyDescent="0.25">
      <c r="B765" s="7"/>
      <c r="C765" s="6"/>
      <c r="D765" s="18"/>
    </row>
    <row r="766" spans="2:4" x14ac:dyDescent="0.25">
      <c r="B766" s="7"/>
      <c r="C766" s="6"/>
      <c r="D766" s="18"/>
    </row>
    <row r="767" spans="2:4" x14ac:dyDescent="0.25">
      <c r="B767" s="7"/>
      <c r="C767" s="6"/>
      <c r="D767" s="18"/>
    </row>
    <row r="768" spans="2:4" x14ac:dyDescent="0.25">
      <c r="B768" s="7"/>
      <c r="C768" s="6"/>
      <c r="D768" s="18"/>
    </row>
    <row r="769" spans="2:4" x14ac:dyDescent="0.25">
      <c r="B769" s="7"/>
      <c r="C769" s="6"/>
      <c r="D769" s="18"/>
    </row>
    <row r="770" spans="2:4" x14ac:dyDescent="0.25">
      <c r="B770" s="7"/>
      <c r="C770" s="6"/>
      <c r="D770" s="18"/>
    </row>
    <row r="771" spans="2:4" x14ac:dyDescent="0.25">
      <c r="B771" s="7"/>
      <c r="C771" s="6"/>
      <c r="D771" s="18"/>
    </row>
    <row r="772" spans="2:4" x14ac:dyDescent="0.25">
      <c r="B772" s="7"/>
      <c r="C772" s="6"/>
      <c r="D772" s="18"/>
    </row>
    <row r="773" spans="2:4" x14ac:dyDescent="0.25">
      <c r="B773" s="7"/>
      <c r="C773" s="6"/>
      <c r="D773" s="18"/>
    </row>
    <row r="774" spans="2:4" x14ac:dyDescent="0.25">
      <c r="B774" s="7"/>
      <c r="C774" s="6"/>
      <c r="D774" s="18"/>
    </row>
    <row r="775" spans="2:4" x14ac:dyDescent="0.25">
      <c r="B775" s="7"/>
      <c r="C775" s="6"/>
      <c r="D775" s="18"/>
    </row>
    <row r="776" spans="2:4" x14ac:dyDescent="0.25">
      <c r="B776" s="7"/>
      <c r="C776" s="6"/>
      <c r="D776" s="18"/>
    </row>
    <row r="777" spans="2:4" x14ac:dyDescent="0.25">
      <c r="B777" s="7"/>
      <c r="C777" s="6"/>
      <c r="D777" s="18"/>
    </row>
    <row r="778" spans="2:4" x14ac:dyDescent="0.25">
      <c r="B778" s="7"/>
      <c r="C778" s="6"/>
      <c r="D778" s="18"/>
    </row>
    <row r="779" spans="2:4" x14ac:dyDescent="0.25">
      <c r="B779" s="7"/>
      <c r="C779" s="6"/>
      <c r="D779" s="18"/>
    </row>
    <row r="780" spans="2:4" x14ac:dyDescent="0.25">
      <c r="B780" s="7"/>
      <c r="C780" s="6"/>
      <c r="D780" s="18"/>
    </row>
    <row r="781" spans="2:4" x14ac:dyDescent="0.25">
      <c r="B781" s="7"/>
      <c r="C781" s="6"/>
      <c r="D781" s="18"/>
    </row>
    <row r="782" spans="2:4" x14ac:dyDescent="0.25">
      <c r="B782" s="7"/>
      <c r="C782" s="6"/>
      <c r="D782" s="18"/>
    </row>
    <row r="783" spans="2:4" x14ac:dyDescent="0.25">
      <c r="B783" s="7"/>
      <c r="C783" s="6"/>
      <c r="D783" s="18"/>
    </row>
    <row r="784" spans="2:4" x14ac:dyDescent="0.25">
      <c r="B784" s="7"/>
      <c r="C784" s="6"/>
      <c r="D784" s="18"/>
    </row>
    <row r="785" spans="2:4" x14ac:dyDescent="0.25">
      <c r="B785" s="7"/>
      <c r="C785" s="6"/>
      <c r="D785" s="18"/>
    </row>
    <row r="786" spans="2:4" x14ac:dyDescent="0.25">
      <c r="B786" s="7"/>
      <c r="C786" s="6"/>
      <c r="D786" s="18"/>
    </row>
    <row r="787" spans="2:4" x14ac:dyDescent="0.25">
      <c r="B787" s="7"/>
      <c r="C787" s="6"/>
      <c r="D787" s="18"/>
    </row>
    <row r="788" spans="2:4" x14ac:dyDescent="0.25">
      <c r="B788" s="7"/>
      <c r="C788" s="6"/>
      <c r="D788" s="18"/>
    </row>
    <row r="789" spans="2:4" x14ac:dyDescent="0.25">
      <c r="B789" s="7"/>
      <c r="C789" s="6"/>
      <c r="D789" s="18"/>
    </row>
    <row r="790" spans="2:4" x14ac:dyDescent="0.25">
      <c r="B790" s="7"/>
      <c r="C790" s="6"/>
      <c r="D790" s="18"/>
    </row>
    <row r="791" spans="2:4" x14ac:dyDescent="0.25">
      <c r="B791" s="7"/>
      <c r="C791" s="6"/>
      <c r="D791" s="18"/>
    </row>
    <row r="792" spans="2:4" x14ac:dyDescent="0.25">
      <c r="B792" s="7"/>
      <c r="C792" s="6"/>
      <c r="D792" s="18"/>
    </row>
    <row r="793" spans="2:4" x14ac:dyDescent="0.25">
      <c r="B793" s="7"/>
      <c r="C793" s="6"/>
      <c r="D793" s="18"/>
    </row>
    <row r="794" spans="2:4" x14ac:dyDescent="0.25">
      <c r="B794" s="7"/>
      <c r="C794" s="6"/>
      <c r="D794" s="18"/>
    </row>
    <row r="795" spans="2:4" x14ac:dyDescent="0.25">
      <c r="B795" s="7"/>
      <c r="C795" s="6"/>
      <c r="D795" s="18"/>
    </row>
    <row r="796" spans="2:4" x14ac:dyDescent="0.25">
      <c r="B796" s="7"/>
      <c r="C796" s="6"/>
      <c r="D796" s="18"/>
    </row>
    <row r="797" spans="2:4" x14ac:dyDescent="0.25">
      <c r="B797" s="7"/>
      <c r="C797" s="6"/>
      <c r="D797" s="18"/>
    </row>
    <row r="798" spans="2:4" x14ac:dyDescent="0.25">
      <c r="B798" s="7"/>
      <c r="C798" s="6"/>
      <c r="D798" s="18"/>
    </row>
    <row r="799" spans="2:4" x14ac:dyDescent="0.25">
      <c r="B799" s="7"/>
      <c r="C799" s="6"/>
      <c r="D799" s="18"/>
    </row>
    <row r="800" spans="2:4" x14ac:dyDescent="0.25">
      <c r="B800" s="7"/>
      <c r="C800" s="6"/>
      <c r="D800" s="18"/>
    </row>
    <row r="801" spans="2:4" x14ac:dyDescent="0.25">
      <c r="B801" s="7"/>
      <c r="C801" s="6"/>
      <c r="D801" s="18"/>
    </row>
    <row r="802" spans="2:4" x14ac:dyDescent="0.25">
      <c r="B802" s="7"/>
      <c r="C802" s="6"/>
      <c r="D802" s="18"/>
    </row>
    <row r="803" spans="2:4" x14ac:dyDescent="0.25">
      <c r="B803" s="7"/>
      <c r="C803" s="6"/>
      <c r="D803" s="18"/>
    </row>
    <row r="804" spans="2:4" x14ac:dyDescent="0.25">
      <c r="B804" s="7"/>
      <c r="C804" s="6"/>
      <c r="D804" s="18"/>
    </row>
    <row r="805" spans="2:4" x14ac:dyDescent="0.25">
      <c r="B805" s="7"/>
      <c r="C805" s="6"/>
      <c r="D805" s="18"/>
    </row>
    <row r="806" spans="2:4" x14ac:dyDescent="0.25">
      <c r="B806" s="7"/>
      <c r="C806" s="6"/>
      <c r="D806" s="18"/>
    </row>
    <row r="807" spans="2:4" x14ac:dyDescent="0.25">
      <c r="B807" s="7"/>
      <c r="C807" s="6"/>
      <c r="D807" s="18"/>
    </row>
    <row r="808" spans="2:4" x14ac:dyDescent="0.25">
      <c r="B808" s="7"/>
      <c r="C808" s="6"/>
      <c r="D808" s="18"/>
    </row>
    <row r="809" spans="2:4" x14ac:dyDescent="0.25">
      <c r="B809" s="7"/>
      <c r="C809" s="6"/>
      <c r="D809" s="18"/>
    </row>
    <row r="810" spans="2:4" x14ac:dyDescent="0.25">
      <c r="B810" s="7"/>
      <c r="C810" s="6"/>
      <c r="D810" s="18"/>
    </row>
    <row r="811" spans="2:4" x14ac:dyDescent="0.25">
      <c r="B811" s="7"/>
      <c r="C811" s="6"/>
      <c r="D811" s="18"/>
    </row>
    <row r="812" spans="2:4" x14ac:dyDescent="0.25">
      <c r="B812" s="7"/>
      <c r="C812" s="6"/>
      <c r="D812" s="18"/>
    </row>
    <row r="813" spans="2:4" x14ac:dyDescent="0.25">
      <c r="B813" s="7"/>
      <c r="C813" s="6"/>
      <c r="D813" s="18"/>
    </row>
    <row r="814" spans="2:4" x14ac:dyDescent="0.25">
      <c r="B814" s="7"/>
      <c r="C814" s="6"/>
      <c r="D814" s="18"/>
    </row>
    <row r="815" spans="2:4" x14ac:dyDescent="0.25">
      <c r="B815" s="7"/>
      <c r="C815" s="6"/>
      <c r="D815" s="18"/>
    </row>
    <row r="816" spans="2:4" x14ac:dyDescent="0.25">
      <c r="B816" s="7"/>
      <c r="C816" s="6"/>
      <c r="D816" s="18"/>
    </row>
    <row r="817" spans="2:4" x14ac:dyDescent="0.25">
      <c r="B817" s="7"/>
      <c r="C817" s="6"/>
      <c r="D817" s="18"/>
    </row>
    <row r="818" spans="2:4" x14ac:dyDescent="0.25">
      <c r="B818" s="7"/>
      <c r="C818" s="6"/>
      <c r="D818" s="18"/>
    </row>
    <row r="819" spans="2:4" x14ac:dyDescent="0.25">
      <c r="B819" s="7"/>
      <c r="C819" s="6"/>
      <c r="D819" s="18"/>
    </row>
    <row r="820" spans="2:4" x14ac:dyDescent="0.25">
      <c r="B820" s="7"/>
      <c r="C820" s="6"/>
      <c r="D820" s="18"/>
    </row>
    <row r="821" spans="2:4" x14ac:dyDescent="0.25">
      <c r="B821" s="7"/>
      <c r="C821" s="6"/>
      <c r="D821" s="18"/>
    </row>
    <row r="822" spans="2:4" x14ac:dyDescent="0.25">
      <c r="B822" s="7"/>
      <c r="C822" s="6"/>
      <c r="D822" s="18"/>
    </row>
    <row r="823" spans="2:4" x14ac:dyDescent="0.25">
      <c r="B823" s="7"/>
      <c r="C823" s="6"/>
      <c r="D823" s="18"/>
    </row>
    <row r="824" spans="2:4" x14ac:dyDescent="0.25">
      <c r="B824" s="7"/>
      <c r="C824" s="6"/>
      <c r="D824" s="18"/>
    </row>
    <row r="825" spans="2:4" x14ac:dyDescent="0.25">
      <c r="B825" s="7"/>
      <c r="C825" s="6"/>
      <c r="D825" s="18"/>
    </row>
    <row r="826" spans="2:4" x14ac:dyDescent="0.25">
      <c r="B826" s="7"/>
      <c r="C826" s="6"/>
      <c r="D826" s="18"/>
    </row>
    <row r="827" spans="2:4" x14ac:dyDescent="0.25">
      <c r="B827" s="7"/>
      <c r="C827" s="6"/>
      <c r="D827" s="18"/>
    </row>
    <row r="828" spans="2:4" x14ac:dyDescent="0.25">
      <c r="B828" s="7"/>
      <c r="C828" s="6"/>
      <c r="D828" s="18"/>
    </row>
    <row r="829" spans="2:4" x14ac:dyDescent="0.25">
      <c r="B829" s="7"/>
      <c r="C829" s="6"/>
      <c r="D829" s="18"/>
    </row>
    <row r="830" spans="2:4" x14ac:dyDescent="0.25">
      <c r="B830" s="7"/>
      <c r="C830" s="6"/>
      <c r="D830" s="18"/>
    </row>
    <row r="831" spans="2:4" x14ac:dyDescent="0.25">
      <c r="B831" s="7"/>
      <c r="C831" s="6"/>
      <c r="D831" s="18"/>
    </row>
    <row r="832" spans="2:4" x14ac:dyDescent="0.25">
      <c r="B832" s="7"/>
      <c r="C832" s="6"/>
      <c r="D832" s="18"/>
    </row>
    <row r="833" spans="2:4" x14ac:dyDescent="0.25">
      <c r="B833" s="7"/>
      <c r="C833" s="6"/>
      <c r="D833" s="18"/>
    </row>
    <row r="834" spans="2:4" x14ac:dyDescent="0.25">
      <c r="B834" s="7"/>
      <c r="C834" s="6"/>
      <c r="D834" s="18"/>
    </row>
    <row r="835" spans="2:4" x14ac:dyDescent="0.25">
      <c r="B835" s="7"/>
      <c r="C835" s="6"/>
      <c r="D835" s="18"/>
    </row>
    <row r="836" spans="2:4" x14ac:dyDescent="0.25">
      <c r="B836" s="7"/>
      <c r="C836" s="6"/>
      <c r="D836" s="18"/>
    </row>
    <row r="837" spans="2:4" x14ac:dyDescent="0.25">
      <c r="B837" s="7"/>
      <c r="C837" s="6"/>
      <c r="D837" s="18"/>
    </row>
    <row r="838" spans="2:4" x14ac:dyDescent="0.25">
      <c r="B838" s="7"/>
      <c r="C838" s="6"/>
      <c r="D838" s="18"/>
    </row>
    <row r="839" spans="2:4" x14ac:dyDescent="0.25">
      <c r="B839" s="7"/>
      <c r="C839" s="6"/>
      <c r="D839" s="18"/>
    </row>
    <row r="840" spans="2:4" x14ac:dyDescent="0.25">
      <c r="B840" s="7"/>
      <c r="C840" s="6"/>
      <c r="D840" s="18"/>
    </row>
    <row r="841" spans="2:4" x14ac:dyDescent="0.25">
      <c r="B841" s="7"/>
      <c r="C841" s="6"/>
      <c r="D841" s="18"/>
    </row>
    <row r="842" spans="2:4" x14ac:dyDescent="0.25">
      <c r="B842" s="7"/>
      <c r="C842" s="6"/>
      <c r="D842" s="18"/>
    </row>
    <row r="843" spans="2:4" x14ac:dyDescent="0.25">
      <c r="B843" s="7"/>
      <c r="C843" s="6"/>
      <c r="D843" s="18"/>
    </row>
    <row r="844" spans="2:4" x14ac:dyDescent="0.25">
      <c r="B844" s="7"/>
      <c r="C844" s="6"/>
      <c r="D844" s="18"/>
    </row>
    <row r="845" spans="2:4" x14ac:dyDescent="0.25">
      <c r="B845" s="7"/>
      <c r="C845" s="6"/>
      <c r="D845" s="18"/>
    </row>
    <row r="846" spans="2:4" x14ac:dyDescent="0.25">
      <c r="B846" s="7"/>
      <c r="C846" s="6"/>
      <c r="D846" s="18"/>
    </row>
    <row r="847" spans="2:4" x14ac:dyDescent="0.25">
      <c r="B847" s="7"/>
      <c r="C847" s="6"/>
      <c r="D847" s="18"/>
    </row>
    <row r="848" spans="2:4" x14ac:dyDescent="0.25">
      <c r="B848" s="7"/>
      <c r="C848" s="6"/>
      <c r="D848" s="18"/>
    </row>
    <row r="849" spans="2:4" x14ac:dyDescent="0.25">
      <c r="B849" s="7"/>
      <c r="C849" s="6"/>
      <c r="D849" s="18"/>
    </row>
    <row r="850" spans="2:4" x14ac:dyDescent="0.25">
      <c r="B850" s="7"/>
      <c r="C850" s="6"/>
      <c r="D850" s="18"/>
    </row>
    <row r="851" spans="2:4" x14ac:dyDescent="0.25">
      <c r="B851" s="7"/>
      <c r="C851" s="6"/>
      <c r="D851" s="18"/>
    </row>
    <row r="852" spans="2:4" x14ac:dyDescent="0.25">
      <c r="B852" s="7"/>
      <c r="C852" s="6"/>
      <c r="D852" s="18"/>
    </row>
    <row r="853" spans="2:4" x14ac:dyDescent="0.25">
      <c r="B853" s="7"/>
      <c r="C853" s="6"/>
      <c r="D853" s="18"/>
    </row>
    <row r="854" spans="2:4" x14ac:dyDescent="0.25">
      <c r="B854" s="7"/>
      <c r="C854" s="6"/>
      <c r="D854" s="18"/>
    </row>
    <row r="855" spans="2:4" x14ac:dyDescent="0.25">
      <c r="B855" s="7"/>
      <c r="C855" s="6"/>
      <c r="D855" s="18"/>
    </row>
    <row r="856" spans="2:4" x14ac:dyDescent="0.25">
      <c r="B856" s="7"/>
      <c r="C856" s="6"/>
      <c r="D856" s="18"/>
    </row>
    <row r="857" spans="2:4" x14ac:dyDescent="0.25">
      <c r="B857" s="7"/>
      <c r="C857" s="6"/>
      <c r="D857" s="18"/>
    </row>
    <row r="858" spans="2:4" x14ac:dyDescent="0.25">
      <c r="B858" s="7"/>
      <c r="C858" s="6"/>
      <c r="D858" s="18"/>
    </row>
    <row r="859" spans="2:4" x14ac:dyDescent="0.25">
      <c r="B859" s="7"/>
      <c r="C859" s="6"/>
      <c r="D859" s="18"/>
    </row>
    <row r="860" spans="2:4" x14ac:dyDescent="0.25">
      <c r="B860" s="7"/>
      <c r="C860" s="6"/>
      <c r="D860" s="18"/>
    </row>
    <row r="861" spans="2:4" x14ac:dyDescent="0.25">
      <c r="B861" s="7"/>
      <c r="C861" s="6"/>
      <c r="D861" s="18"/>
    </row>
    <row r="862" spans="2:4" x14ac:dyDescent="0.25">
      <c r="B862" s="7"/>
      <c r="C862" s="6"/>
      <c r="D862" s="18"/>
    </row>
    <row r="863" spans="2:4" x14ac:dyDescent="0.25">
      <c r="B863" s="7"/>
      <c r="C863" s="6"/>
      <c r="D863" s="18"/>
    </row>
    <row r="864" spans="2:4" x14ac:dyDescent="0.25">
      <c r="B864" s="7"/>
      <c r="C864" s="6"/>
      <c r="D864" s="18"/>
    </row>
    <row r="865" spans="2:4" x14ac:dyDescent="0.25">
      <c r="B865" s="7"/>
      <c r="C865" s="6"/>
      <c r="D865" s="18"/>
    </row>
    <row r="866" spans="2:4" x14ac:dyDescent="0.25">
      <c r="B866" s="7"/>
      <c r="C866" s="6"/>
      <c r="D866" s="18"/>
    </row>
    <row r="867" spans="2:4" x14ac:dyDescent="0.25">
      <c r="B867" s="7"/>
      <c r="C867" s="6"/>
      <c r="D867" s="18"/>
    </row>
    <row r="868" spans="2:4" x14ac:dyDescent="0.25">
      <c r="B868" s="7"/>
      <c r="C868" s="6"/>
      <c r="D868" s="18"/>
    </row>
    <row r="869" spans="2:4" x14ac:dyDescent="0.25">
      <c r="B869" s="7"/>
      <c r="C869" s="6"/>
      <c r="D869" s="18"/>
    </row>
    <row r="870" spans="2:4" x14ac:dyDescent="0.25">
      <c r="B870" s="7"/>
      <c r="C870" s="6"/>
      <c r="D870" s="18"/>
    </row>
    <row r="871" spans="2:4" x14ac:dyDescent="0.25">
      <c r="B871" s="7"/>
      <c r="C871" s="6"/>
      <c r="D871" s="18"/>
    </row>
    <row r="872" spans="2:4" x14ac:dyDescent="0.25">
      <c r="B872" s="7"/>
      <c r="C872" s="6"/>
      <c r="D872" s="18"/>
    </row>
    <row r="873" spans="2:4" x14ac:dyDescent="0.25">
      <c r="B873" s="7"/>
      <c r="C873" s="6"/>
      <c r="D873" s="18"/>
    </row>
    <row r="874" spans="2:4" x14ac:dyDescent="0.25">
      <c r="B874" s="7"/>
      <c r="C874" s="6"/>
      <c r="D874" s="18"/>
    </row>
    <row r="875" spans="2:4" x14ac:dyDescent="0.25">
      <c r="B875" s="7"/>
      <c r="C875" s="6"/>
      <c r="D875" s="18"/>
    </row>
    <row r="876" spans="2:4" x14ac:dyDescent="0.25">
      <c r="B876" s="7"/>
      <c r="C876" s="6"/>
      <c r="D876" s="18"/>
    </row>
    <row r="877" spans="2:4" x14ac:dyDescent="0.25">
      <c r="B877" s="7"/>
      <c r="C877" s="6"/>
      <c r="D877" s="18"/>
    </row>
    <row r="878" spans="2:4" x14ac:dyDescent="0.25">
      <c r="B878" s="7"/>
      <c r="C878" s="6"/>
      <c r="D878" s="18"/>
    </row>
    <row r="879" spans="2:4" x14ac:dyDescent="0.25">
      <c r="B879" s="7"/>
      <c r="C879" s="6"/>
      <c r="D879" s="18"/>
    </row>
    <row r="880" spans="2:4" x14ac:dyDescent="0.25">
      <c r="B880" s="7"/>
      <c r="C880" s="6"/>
      <c r="D880" s="18"/>
    </row>
    <row r="881" spans="2:4" x14ac:dyDescent="0.25">
      <c r="B881" s="7"/>
      <c r="C881" s="6"/>
      <c r="D881" s="18"/>
    </row>
    <row r="882" spans="2:4" x14ac:dyDescent="0.25">
      <c r="B882" s="7"/>
      <c r="C882" s="6"/>
      <c r="D882" s="18"/>
    </row>
    <row r="883" spans="2:4" x14ac:dyDescent="0.25">
      <c r="B883" s="7"/>
      <c r="C883" s="6"/>
      <c r="D883" s="18"/>
    </row>
    <row r="884" spans="2:4" x14ac:dyDescent="0.25">
      <c r="B884" s="7"/>
      <c r="C884" s="6"/>
      <c r="D884" s="18"/>
    </row>
    <row r="885" spans="2:4" x14ac:dyDescent="0.25">
      <c r="B885" s="7"/>
      <c r="C885" s="6"/>
      <c r="D885" s="18"/>
    </row>
    <row r="886" spans="2:4" x14ac:dyDescent="0.25">
      <c r="B886" s="7"/>
      <c r="C886" s="6"/>
      <c r="D886" s="18"/>
    </row>
    <row r="887" spans="2:4" x14ac:dyDescent="0.25">
      <c r="B887" s="7"/>
      <c r="C887" s="6"/>
      <c r="D887" s="18"/>
    </row>
    <row r="888" spans="2:4" x14ac:dyDescent="0.25">
      <c r="B888" s="7"/>
      <c r="C888" s="6"/>
      <c r="D888" s="18"/>
    </row>
    <row r="889" spans="2:4" x14ac:dyDescent="0.25">
      <c r="B889" s="7"/>
      <c r="C889" s="6"/>
      <c r="D889" s="18"/>
    </row>
    <row r="890" spans="2:4" x14ac:dyDescent="0.25">
      <c r="B890" s="7"/>
      <c r="C890" s="6"/>
      <c r="D890" s="18"/>
    </row>
    <row r="891" spans="2:4" x14ac:dyDescent="0.25">
      <c r="B891" s="7"/>
      <c r="C891" s="6"/>
      <c r="D891" s="18"/>
    </row>
    <row r="892" spans="2:4" x14ac:dyDescent="0.25">
      <c r="B892" s="7"/>
      <c r="C892" s="6"/>
      <c r="D892" s="18"/>
    </row>
    <row r="893" spans="2:4" x14ac:dyDescent="0.25">
      <c r="B893" s="7"/>
      <c r="C893" s="6"/>
      <c r="D893" s="18"/>
    </row>
    <row r="894" spans="2:4" x14ac:dyDescent="0.25">
      <c r="B894" s="7"/>
      <c r="C894" s="6"/>
      <c r="D894" s="18"/>
    </row>
    <row r="895" spans="2:4" x14ac:dyDescent="0.25">
      <c r="B895" s="7"/>
      <c r="C895" s="6"/>
      <c r="D895" s="18"/>
    </row>
    <row r="896" spans="2:4" x14ac:dyDescent="0.25">
      <c r="B896" s="7"/>
      <c r="C896" s="6"/>
      <c r="D896" s="18"/>
    </row>
    <row r="897" spans="2:4" x14ac:dyDescent="0.25">
      <c r="B897" s="7"/>
      <c r="C897" s="6"/>
      <c r="D897" s="18"/>
    </row>
    <row r="898" spans="2:4" x14ac:dyDescent="0.25">
      <c r="B898" s="7"/>
      <c r="C898" s="6"/>
      <c r="D898" s="18"/>
    </row>
    <row r="899" spans="2:4" x14ac:dyDescent="0.25">
      <c r="B899" s="7"/>
      <c r="C899" s="6"/>
      <c r="D899" s="18"/>
    </row>
    <row r="900" spans="2:4" x14ac:dyDescent="0.25">
      <c r="B900" s="7"/>
      <c r="C900" s="6"/>
      <c r="D900" s="18"/>
    </row>
    <row r="901" spans="2:4" x14ac:dyDescent="0.25">
      <c r="B901" s="7"/>
      <c r="C901" s="6"/>
      <c r="D901" s="18"/>
    </row>
    <row r="902" spans="2:4" x14ac:dyDescent="0.25">
      <c r="B902" s="7"/>
      <c r="C902" s="6"/>
      <c r="D902" s="18"/>
    </row>
    <row r="903" spans="2:4" x14ac:dyDescent="0.25">
      <c r="B903" s="7"/>
      <c r="C903" s="6"/>
      <c r="D903" s="18"/>
    </row>
    <row r="904" spans="2:4" x14ac:dyDescent="0.25">
      <c r="B904" s="7"/>
      <c r="C904" s="6"/>
      <c r="D904" s="18"/>
    </row>
    <row r="905" spans="2:4" x14ac:dyDescent="0.25">
      <c r="B905" s="7"/>
      <c r="C905" s="6"/>
      <c r="D905" s="18"/>
    </row>
    <row r="906" spans="2:4" x14ac:dyDescent="0.25">
      <c r="B906" s="7"/>
      <c r="C906" s="6"/>
      <c r="D906" s="18"/>
    </row>
    <row r="907" spans="2:4" x14ac:dyDescent="0.25">
      <c r="B907" s="7"/>
      <c r="C907" s="6"/>
      <c r="D907" s="18"/>
    </row>
    <row r="908" spans="2:4" x14ac:dyDescent="0.25">
      <c r="B908" s="7"/>
      <c r="C908" s="6"/>
      <c r="D908" s="18"/>
    </row>
    <row r="909" spans="2:4" x14ac:dyDescent="0.25">
      <c r="B909" s="7"/>
      <c r="C909" s="6"/>
      <c r="D909" s="18"/>
    </row>
    <row r="910" spans="2:4" x14ac:dyDescent="0.25">
      <c r="B910" s="7"/>
      <c r="C910" s="6"/>
      <c r="D910" s="18"/>
    </row>
    <row r="911" spans="2:4" x14ac:dyDescent="0.25">
      <c r="B911" s="7"/>
      <c r="C911" s="6"/>
      <c r="D911" s="18"/>
    </row>
    <row r="912" spans="2:4" x14ac:dyDescent="0.25">
      <c r="B912" s="7"/>
      <c r="C912" s="6"/>
      <c r="D912" s="18"/>
    </row>
    <row r="913" spans="2:4" x14ac:dyDescent="0.25">
      <c r="B913" s="7"/>
      <c r="C913" s="6"/>
      <c r="D913" s="18"/>
    </row>
    <row r="914" spans="2:4" x14ac:dyDescent="0.25">
      <c r="B914" s="7"/>
      <c r="C914" s="6"/>
      <c r="D914" s="18"/>
    </row>
    <row r="915" spans="2:4" x14ac:dyDescent="0.25">
      <c r="B915" s="7"/>
      <c r="C915" s="6"/>
      <c r="D915" s="18"/>
    </row>
    <row r="916" spans="2:4" x14ac:dyDescent="0.25">
      <c r="B916" s="7"/>
      <c r="C916" s="6"/>
      <c r="D916" s="18"/>
    </row>
    <row r="917" spans="2:4" x14ac:dyDescent="0.25">
      <c r="B917" s="7"/>
      <c r="C917" s="6"/>
      <c r="D917" s="18"/>
    </row>
    <row r="918" spans="2:4" x14ac:dyDescent="0.25">
      <c r="B918" s="7"/>
      <c r="C918" s="6"/>
      <c r="D918" s="18"/>
    </row>
    <row r="919" spans="2:4" x14ac:dyDescent="0.25">
      <c r="B919" s="7"/>
      <c r="C919" s="6"/>
      <c r="D919" s="18"/>
    </row>
    <row r="920" spans="2:4" x14ac:dyDescent="0.25">
      <c r="B920" s="7"/>
      <c r="C920" s="6"/>
      <c r="D920" s="18"/>
    </row>
    <row r="921" spans="2:4" x14ac:dyDescent="0.25">
      <c r="B921" s="7"/>
      <c r="C921" s="6"/>
      <c r="D921" s="18"/>
    </row>
    <row r="922" spans="2:4" x14ac:dyDescent="0.25">
      <c r="B922" s="7"/>
      <c r="C922" s="6"/>
      <c r="D922" s="18"/>
    </row>
    <row r="923" spans="2:4" x14ac:dyDescent="0.25">
      <c r="B923" s="7"/>
      <c r="C923" s="6"/>
      <c r="D923" s="18"/>
    </row>
    <row r="924" spans="2:4" x14ac:dyDescent="0.25">
      <c r="B924" s="7"/>
      <c r="C924" s="6"/>
      <c r="D924" s="18"/>
    </row>
    <row r="925" spans="2:4" x14ac:dyDescent="0.25">
      <c r="B925" s="7"/>
      <c r="C925" s="6"/>
      <c r="D925" s="18"/>
    </row>
    <row r="926" spans="2:4" x14ac:dyDescent="0.25">
      <c r="B926" s="7"/>
      <c r="C926" s="6"/>
      <c r="D926" s="18"/>
    </row>
    <row r="927" spans="2:4" x14ac:dyDescent="0.25">
      <c r="B927" s="7"/>
      <c r="C927" s="6"/>
      <c r="D927" s="18"/>
    </row>
    <row r="928" spans="2:4" x14ac:dyDescent="0.25">
      <c r="B928" s="7"/>
      <c r="C928" s="6"/>
      <c r="D928" s="18"/>
    </row>
    <row r="929" spans="2:4" x14ac:dyDescent="0.25">
      <c r="B929" s="7"/>
      <c r="C929" s="6"/>
      <c r="D929" s="18"/>
    </row>
    <row r="930" spans="2:4" x14ac:dyDescent="0.25">
      <c r="B930" s="7"/>
      <c r="C930" s="6"/>
      <c r="D930" s="18"/>
    </row>
    <row r="931" spans="2:4" x14ac:dyDescent="0.25">
      <c r="B931" s="7"/>
      <c r="C931" s="6"/>
      <c r="D931" s="18"/>
    </row>
    <row r="932" spans="2:4" x14ac:dyDescent="0.25">
      <c r="B932" s="7"/>
      <c r="C932" s="6"/>
      <c r="D932" s="18"/>
    </row>
    <row r="933" spans="2:4" x14ac:dyDescent="0.25">
      <c r="B933" s="7"/>
      <c r="C933" s="6"/>
      <c r="D933" s="18"/>
    </row>
    <row r="934" spans="2:4" x14ac:dyDescent="0.25">
      <c r="B934" s="7"/>
      <c r="C934" s="6"/>
      <c r="D934" s="18"/>
    </row>
    <row r="935" spans="2:4" x14ac:dyDescent="0.25">
      <c r="B935" s="7"/>
      <c r="C935" s="6"/>
      <c r="D935" s="18"/>
    </row>
    <row r="936" spans="2:4" x14ac:dyDescent="0.25">
      <c r="B936" s="7"/>
      <c r="C936" s="6"/>
      <c r="D936" s="18"/>
    </row>
    <row r="937" spans="2:4" x14ac:dyDescent="0.25">
      <c r="B937" s="7"/>
      <c r="C937" s="6"/>
      <c r="D937" s="18"/>
    </row>
    <row r="938" spans="2:4" x14ac:dyDescent="0.25">
      <c r="B938" s="7"/>
      <c r="C938" s="6"/>
      <c r="D938" s="18"/>
    </row>
    <row r="939" spans="2:4" x14ac:dyDescent="0.25">
      <c r="B939" s="7"/>
      <c r="C939" s="6"/>
      <c r="D939" s="18"/>
    </row>
    <row r="940" spans="2:4" x14ac:dyDescent="0.25">
      <c r="B940" s="7"/>
      <c r="C940" s="6"/>
      <c r="D940" s="18"/>
    </row>
    <row r="941" spans="2:4" x14ac:dyDescent="0.25">
      <c r="B941" s="7"/>
      <c r="C941" s="6"/>
      <c r="D941" s="18"/>
    </row>
    <row r="942" spans="2:4" x14ac:dyDescent="0.25">
      <c r="B942" s="7"/>
      <c r="C942" s="6"/>
      <c r="D942" s="18"/>
    </row>
    <row r="943" spans="2:4" x14ac:dyDescent="0.25">
      <c r="B943" s="7"/>
      <c r="C943" s="6"/>
      <c r="D943" s="18"/>
    </row>
    <row r="944" spans="2:4" x14ac:dyDescent="0.25">
      <c r="B944" s="7"/>
      <c r="C944" s="6"/>
      <c r="D944" s="18"/>
    </row>
    <row r="945" spans="2:4" x14ac:dyDescent="0.25">
      <c r="B945" s="7"/>
      <c r="C945" s="6"/>
      <c r="D945" s="18"/>
    </row>
    <row r="946" spans="2:4" x14ac:dyDescent="0.25">
      <c r="B946" s="7"/>
      <c r="C946" s="6"/>
      <c r="D946" s="18"/>
    </row>
    <row r="947" spans="2:4" x14ac:dyDescent="0.25">
      <c r="B947" s="7"/>
      <c r="C947" s="6"/>
      <c r="D947" s="18"/>
    </row>
    <row r="948" spans="2:4" x14ac:dyDescent="0.25">
      <c r="B948" s="7"/>
      <c r="C948" s="6"/>
      <c r="D948" s="18"/>
    </row>
    <row r="949" spans="2:4" x14ac:dyDescent="0.25">
      <c r="B949" s="7"/>
      <c r="C949" s="6"/>
      <c r="D949" s="18"/>
    </row>
    <row r="950" spans="2:4" x14ac:dyDescent="0.25">
      <c r="B950" s="7"/>
      <c r="C950" s="6"/>
      <c r="D950" s="18"/>
    </row>
    <row r="951" spans="2:4" x14ac:dyDescent="0.25">
      <c r="B951" s="7"/>
      <c r="C951" s="6"/>
      <c r="D951" s="18"/>
    </row>
    <row r="952" spans="2:4" x14ac:dyDescent="0.25">
      <c r="B952" s="7"/>
      <c r="C952" s="6"/>
      <c r="D952" s="18"/>
    </row>
    <row r="953" spans="2:4" x14ac:dyDescent="0.25">
      <c r="B953" s="7"/>
      <c r="C953" s="6"/>
      <c r="D953" s="18"/>
    </row>
    <row r="954" spans="2:4" x14ac:dyDescent="0.25">
      <c r="B954" s="7"/>
      <c r="C954" s="6"/>
      <c r="D954" s="18"/>
    </row>
    <row r="955" spans="2:4" x14ac:dyDescent="0.25">
      <c r="B955" s="7"/>
      <c r="C955" s="6"/>
      <c r="D955" s="18"/>
    </row>
    <row r="956" spans="2:4" x14ac:dyDescent="0.25">
      <c r="B956" s="7"/>
      <c r="C956" s="6"/>
      <c r="D956" s="18"/>
    </row>
    <row r="957" spans="2:4" x14ac:dyDescent="0.25">
      <c r="B957" s="7"/>
      <c r="C957" s="6"/>
      <c r="D957" s="18"/>
    </row>
    <row r="958" spans="2:4" x14ac:dyDescent="0.25">
      <c r="B958" s="7"/>
      <c r="C958" s="6"/>
      <c r="D958" s="18"/>
    </row>
    <row r="959" spans="2:4" x14ac:dyDescent="0.25">
      <c r="B959" s="7"/>
      <c r="C959" s="6"/>
      <c r="D959" s="18"/>
    </row>
    <row r="960" spans="2:4" x14ac:dyDescent="0.25">
      <c r="B960" s="7"/>
      <c r="C960" s="6"/>
      <c r="D960" s="18"/>
    </row>
    <row r="961" spans="2:4" x14ac:dyDescent="0.25">
      <c r="B961" s="7"/>
      <c r="C961" s="6"/>
      <c r="D961" s="18"/>
    </row>
    <row r="962" spans="2:4" x14ac:dyDescent="0.25">
      <c r="B962" s="7"/>
      <c r="C962" s="6"/>
      <c r="D962" s="18"/>
    </row>
    <row r="963" spans="2:4" x14ac:dyDescent="0.25">
      <c r="B963" s="7"/>
      <c r="C963" s="6"/>
      <c r="D963" s="18"/>
    </row>
    <row r="964" spans="2:4" x14ac:dyDescent="0.25">
      <c r="B964" s="7"/>
      <c r="C964" s="6"/>
      <c r="D964" s="18"/>
    </row>
    <row r="965" spans="2:4" x14ac:dyDescent="0.25">
      <c r="B965" s="7"/>
      <c r="C965" s="6"/>
      <c r="D965" s="18"/>
    </row>
    <row r="966" spans="2:4" x14ac:dyDescent="0.25">
      <c r="B966" s="7"/>
      <c r="C966" s="6"/>
      <c r="D966" s="18"/>
    </row>
    <row r="967" spans="2:4" x14ac:dyDescent="0.25">
      <c r="B967" s="7"/>
      <c r="C967" s="6"/>
      <c r="D967" s="18"/>
    </row>
    <row r="968" spans="2:4" x14ac:dyDescent="0.25">
      <c r="B968" s="7"/>
      <c r="C968" s="6"/>
      <c r="D968" s="18"/>
    </row>
    <row r="969" spans="2:4" x14ac:dyDescent="0.25">
      <c r="B969" s="7"/>
      <c r="C969" s="6"/>
      <c r="D969" s="18"/>
    </row>
    <row r="970" spans="2:4" x14ac:dyDescent="0.25">
      <c r="B970" s="7"/>
      <c r="C970" s="6"/>
      <c r="D970" s="18"/>
    </row>
    <row r="971" spans="2:4" x14ac:dyDescent="0.25">
      <c r="B971" s="7"/>
      <c r="C971" s="6"/>
      <c r="D971" s="18"/>
    </row>
    <row r="972" spans="2:4" x14ac:dyDescent="0.25">
      <c r="B972" s="7"/>
      <c r="C972" s="6"/>
      <c r="D972" s="18"/>
    </row>
    <row r="973" spans="2:4" x14ac:dyDescent="0.25">
      <c r="B973" s="7"/>
      <c r="C973" s="6"/>
      <c r="D973" s="18"/>
    </row>
    <row r="974" spans="2:4" x14ac:dyDescent="0.25">
      <c r="B974" s="7"/>
      <c r="C974" s="6"/>
      <c r="D974" s="18"/>
    </row>
    <row r="975" spans="2:4" x14ac:dyDescent="0.25">
      <c r="B975" s="7"/>
      <c r="C975" s="6"/>
      <c r="D975" s="18"/>
    </row>
    <row r="976" spans="2:4" x14ac:dyDescent="0.25">
      <c r="B976" s="7"/>
      <c r="C976" s="6"/>
      <c r="D976" s="18"/>
    </row>
    <row r="977" spans="2:4" x14ac:dyDescent="0.25">
      <c r="B977" s="7"/>
      <c r="C977" s="6"/>
      <c r="D977" s="18"/>
    </row>
    <row r="978" spans="2:4" x14ac:dyDescent="0.25">
      <c r="B978" s="7"/>
      <c r="C978" s="6"/>
      <c r="D978" s="18"/>
    </row>
    <row r="979" spans="2:4" x14ac:dyDescent="0.25">
      <c r="B979" s="7"/>
      <c r="C979" s="6"/>
      <c r="D979" s="18"/>
    </row>
    <row r="980" spans="2:4" x14ac:dyDescent="0.25">
      <c r="B980" s="7"/>
      <c r="C980" s="6"/>
      <c r="D980" s="18"/>
    </row>
    <row r="981" spans="2:4" x14ac:dyDescent="0.25">
      <c r="B981" s="7"/>
      <c r="C981" s="6"/>
      <c r="D981" s="18"/>
    </row>
    <row r="982" spans="2:4" x14ac:dyDescent="0.25">
      <c r="B982" s="7"/>
      <c r="C982" s="6"/>
      <c r="D982" s="18"/>
    </row>
    <row r="983" spans="2:4" x14ac:dyDescent="0.25">
      <c r="B983" s="7"/>
      <c r="C983" s="6"/>
      <c r="D983" s="18"/>
    </row>
    <row r="984" spans="2:4" x14ac:dyDescent="0.25">
      <c r="B984" s="7"/>
      <c r="C984" s="6"/>
      <c r="D984" s="18"/>
    </row>
    <row r="985" spans="2:4" x14ac:dyDescent="0.25">
      <c r="B985" s="7"/>
      <c r="C985" s="6"/>
      <c r="D985" s="18"/>
    </row>
    <row r="986" spans="2:4" x14ac:dyDescent="0.25">
      <c r="B986" s="7"/>
      <c r="C986" s="6"/>
      <c r="D986" s="18"/>
    </row>
    <row r="987" spans="2:4" x14ac:dyDescent="0.25">
      <c r="B987" s="7"/>
      <c r="C987" s="6"/>
      <c r="D987" s="18"/>
    </row>
    <row r="988" spans="2:4" x14ac:dyDescent="0.25">
      <c r="B988" s="7"/>
      <c r="C988" s="6"/>
      <c r="D988" s="18"/>
    </row>
    <row r="989" spans="2:4" x14ac:dyDescent="0.25">
      <c r="B989" s="7"/>
      <c r="C989" s="6"/>
      <c r="D989" s="18"/>
    </row>
    <row r="990" spans="2:4" x14ac:dyDescent="0.25">
      <c r="B990" s="7"/>
      <c r="C990" s="6"/>
      <c r="D990" s="18"/>
    </row>
    <row r="991" spans="2:4" x14ac:dyDescent="0.25">
      <c r="B991" s="7"/>
      <c r="C991" s="6"/>
      <c r="D991" s="18"/>
    </row>
    <row r="992" spans="2:4" x14ac:dyDescent="0.25">
      <c r="B992" s="7"/>
      <c r="C992" s="6"/>
      <c r="D992" s="18"/>
    </row>
    <row r="993" spans="2:4" x14ac:dyDescent="0.25">
      <c r="B993" s="7"/>
      <c r="C993" s="6"/>
      <c r="D993" s="18"/>
    </row>
    <row r="994" spans="2:4" x14ac:dyDescent="0.25">
      <c r="B994" s="7"/>
      <c r="C994" s="6"/>
      <c r="D994" s="18"/>
    </row>
    <row r="995" spans="2:4" x14ac:dyDescent="0.25">
      <c r="B995" s="7"/>
      <c r="C995" s="6"/>
      <c r="D995" s="18"/>
    </row>
    <row r="996" spans="2:4" x14ac:dyDescent="0.25">
      <c r="B996" s="7"/>
      <c r="C996" s="6"/>
      <c r="D996" s="18"/>
    </row>
    <row r="997" spans="2:4" x14ac:dyDescent="0.25">
      <c r="B997" s="7"/>
      <c r="C997" s="6"/>
      <c r="D997" s="18"/>
    </row>
    <row r="998" spans="2:4" x14ac:dyDescent="0.25">
      <c r="B998" s="7"/>
      <c r="C998" s="6"/>
      <c r="D998" s="18"/>
    </row>
    <row r="999" spans="2:4" x14ac:dyDescent="0.25">
      <c r="B999" s="7"/>
      <c r="C999" s="6"/>
      <c r="D999" s="18"/>
    </row>
    <row r="1000" spans="2:4" x14ac:dyDescent="0.25">
      <c r="B1000" s="7"/>
      <c r="C1000" s="6"/>
      <c r="D1000" s="18"/>
    </row>
    <row r="1001" spans="2:4" x14ac:dyDescent="0.25">
      <c r="B1001" s="7"/>
      <c r="C1001" s="6"/>
      <c r="D1001" s="18"/>
    </row>
    <row r="1002" spans="2:4" x14ac:dyDescent="0.25">
      <c r="B1002" s="7"/>
      <c r="C1002" s="6"/>
      <c r="D1002" s="18"/>
    </row>
    <row r="1003" spans="2:4" x14ac:dyDescent="0.25">
      <c r="B1003" s="7"/>
      <c r="C1003" s="6"/>
      <c r="D1003" s="18"/>
    </row>
    <row r="1004" spans="2:4" x14ac:dyDescent="0.25">
      <c r="B1004" s="7"/>
      <c r="C1004" s="6"/>
      <c r="D1004" s="18"/>
    </row>
    <row r="1005" spans="2:4" x14ac:dyDescent="0.25">
      <c r="B1005" s="7"/>
      <c r="C1005" s="6"/>
      <c r="D1005" s="18"/>
    </row>
    <row r="1006" spans="2:4" x14ac:dyDescent="0.25">
      <c r="B1006" s="7"/>
      <c r="C1006" s="6"/>
      <c r="D1006" s="18"/>
    </row>
    <row r="1007" spans="2:4" x14ac:dyDescent="0.25">
      <c r="B1007" s="7"/>
      <c r="C1007" s="6"/>
      <c r="D1007" s="18"/>
    </row>
    <row r="1008" spans="2:4" x14ac:dyDescent="0.25">
      <c r="B1008" s="7"/>
      <c r="C1008" s="6"/>
      <c r="D1008" s="18"/>
    </row>
    <row r="1009" spans="2:4" x14ac:dyDescent="0.25">
      <c r="B1009" s="7"/>
      <c r="C1009" s="6"/>
      <c r="D1009" s="18"/>
    </row>
    <row r="1010" spans="2:4" x14ac:dyDescent="0.25">
      <c r="B1010" s="7"/>
      <c r="C1010" s="6"/>
      <c r="D1010" s="18"/>
    </row>
    <row r="1011" spans="2:4" x14ac:dyDescent="0.25">
      <c r="B1011" s="7"/>
      <c r="C1011" s="6"/>
      <c r="D1011" s="18"/>
    </row>
    <row r="1012" spans="2:4" x14ac:dyDescent="0.25">
      <c r="B1012" s="7"/>
      <c r="C1012" s="6"/>
      <c r="D1012" s="18"/>
    </row>
    <row r="1013" spans="2:4" x14ac:dyDescent="0.25">
      <c r="B1013" s="7"/>
      <c r="C1013" s="6"/>
      <c r="D1013" s="18"/>
    </row>
    <row r="1014" spans="2:4" x14ac:dyDescent="0.25">
      <c r="B1014" s="7"/>
      <c r="C1014" s="6"/>
      <c r="D1014" s="18"/>
    </row>
    <row r="1015" spans="2:4" x14ac:dyDescent="0.25">
      <c r="B1015" s="7"/>
      <c r="C1015" s="6"/>
      <c r="D1015" s="18"/>
    </row>
    <row r="1016" spans="2:4" x14ac:dyDescent="0.25">
      <c r="B1016" s="7"/>
      <c r="C1016" s="6"/>
      <c r="D1016" s="18"/>
    </row>
    <row r="1017" spans="2:4" x14ac:dyDescent="0.25">
      <c r="B1017" s="7"/>
      <c r="C1017" s="6"/>
      <c r="D1017" s="18"/>
    </row>
    <row r="1018" spans="2:4" x14ac:dyDescent="0.25">
      <c r="B1018" s="7"/>
      <c r="C1018" s="6"/>
      <c r="D1018" s="18"/>
    </row>
    <row r="1019" spans="2:4" x14ac:dyDescent="0.25">
      <c r="B1019" s="7"/>
      <c r="C1019" s="6"/>
      <c r="D1019" s="18"/>
    </row>
    <row r="1020" spans="2:4" x14ac:dyDescent="0.25">
      <c r="B1020" s="7"/>
      <c r="C1020" s="6"/>
      <c r="D1020" s="18"/>
    </row>
    <row r="1021" spans="2:4" x14ac:dyDescent="0.25">
      <c r="B1021" s="7"/>
      <c r="C1021" s="6"/>
      <c r="D1021" s="18"/>
    </row>
    <row r="1022" spans="2:4" x14ac:dyDescent="0.25">
      <c r="B1022" s="7"/>
      <c r="C1022" s="6"/>
      <c r="D1022" s="18"/>
    </row>
    <row r="1023" spans="2:4" x14ac:dyDescent="0.25">
      <c r="B1023" s="7"/>
      <c r="C1023" s="6"/>
      <c r="D1023" s="18"/>
    </row>
    <row r="1024" spans="2:4" x14ac:dyDescent="0.25">
      <c r="B1024" s="7"/>
      <c r="C1024" s="6"/>
      <c r="D1024" s="18"/>
    </row>
    <row r="1025" spans="2:4" x14ac:dyDescent="0.25">
      <c r="B1025" s="7"/>
      <c r="C1025" s="6"/>
      <c r="D1025" s="18"/>
    </row>
    <row r="1026" spans="2:4" x14ac:dyDescent="0.25">
      <c r="B1026" s="7"/>
      <c r="C1026" s="6"/>
      <c r="D1026" s="18"/>
    </row>
    <row r="1027" spans="2:4" x14ac:dyDescent="0.25">
      <c r="B1027" s="7"/>
      <c r="C1027" s="6"/>
      <c r="D1027" s="18"/>
    </row>
    <row r="1028" spans="2:4" x14ac:dyDescent="0.25">
      <c r="B1028" s="7"/>
      <c r="C1028" s="6"/>
      <c r="D1028" s="18"/>
    </row>
    <row r="1029" spans="2:4" x14ac:dyDescent="0.25">
      <c r="B1029" s="7"/>
      <c r="C1029" s="6"/>
      <c r="D1029" s="18"/>
    </row>
    <row r="1030" spans="2:4" x14ac:dyDescent="0.25">
      <c r="B1030" s="7"/>
      <c r="C1030" s="6"/>
      <c r="D1030" s="18"/>
    </row>
    <row r="1031" spans="2:4" x14ac:dyDescent="0.25">
      <c r="B1031" s="7"/>
      <c r="C1031" s="6"/>
      <c r="D1031" s="18"/>
    </row>
    <row r="1032" spans="2:4" x14ac:dyDescent="0.25">
      <c r="B1032" s="7"/>
      <c r="C1032" s="6"/>
      <c r="D1032" s="18"/>
    </row>
    <row r="1033" spans="2:4" x14ac:dyDescent="0.25">
      <c r="B1033" s="7"/>
      <c r="C1033" s="6"/>
      <c r="D1033" s="18"/>
    </row>
    <row r="1034" spans="2:4" x14ac:dyDescent="0.25">
      <c r="B1034" s="7"/>
      <c r="C1034" s="6"/>
      <c r="D1034" s="18"/>
    </row>
    <row r="1035" spans="2:4" x14ac:dyDescent="0.25">
      <c r="B1035" s="7"/>
      <c r="C1035" s="6"/>
      <c r="D1035" s="18"/>
    </row>
    <row r="1036" spans="2:4" x14ac:dyDescent="0.25">
      <c r="B1036" s="7"/>
      <c r="C1036" s="6"/>
      <c r="D1036" s="18"/>
    </row>
    <row r="1037" spans="2:4" x14ac:dyDescent="0.25">
      <c r="B1037" s="7"/>
      <c r="C1037" s="6"/>
      <c r="D1037" s="18"/>
    </row>
    <row r="1038" spans="2:4" x14ac:dyDescent="0.25">
      <c r="B1038" s="7"/>
      <c r="C1038" s="6"/>
      <c r="D1038" s="18"/>
    </row>
    <row r="1039" spans="2:4" x14ac:dyDescent="0.25">
      <c r="B1039" s="7"/>
      <c r="C1039" s="6"/>
      <c r="D1039" s="18"/>
    </row>
    <row r="1040" spans="2:4" x14ac:dyDescent="0.25">
      <c r="B1040" s="7"/>
      <c r="C1040" s="6"/>
      <c r="D1040" s="18"/>
    </row>
    <row r="1041" spans="2:4" x14ac:dyDescent="0.25">
      <c r="B1041" s="7"/>
      <c r="C1041" s="6"/>
      <c r="D1041" s="18"/>
    </row>
    <row r="1042" spans="2:4" x14ac:dyDescent="0.25">
      <c r="B1042" s="7"/>
      <c r="C1042" s="6"/>
      <c r="D1042" s="18"/>
    </row>
    <row r="1043" spans="2:4" x14ac:dyDescent="0.25">
      <c r="B1043" s="7"/>
      <c r="C1043" s="6"/>
      <c r="D1043" s="18"/>
    </row>
    <row r="1044" spans="2:4" x14ac:dyDescent="0.25">
      <c r="B1044" s="7"/>
      <c r="C1044" s="6"/>
      <c r="D1044" s="18"/>
    </row>
    <row r="1045" spans="2:4" x14ac:dyDescent="0.25">
      <c r="B1045" s="7"/>
      <c r="C1045" s="6"/>
      <c r="D1045" s="18"/>
    </row>
    <row r="1046" spans="2:4" x14ac:dyDescent="0.25">
      <c r="B1046" s="7"/>
      <c r="C1046" s="6"/>
      <c r="D1046" s="18"/>
    </row>
    <row r="1047" spans="2:4" x14ac:dyDescent="0.25">
      <c r="B1047" s="7"/>
      <c r="C1047" s="6"/>
      <c r="D1047" s="18"/>
    </row>
    <row r="1048" spans="2:4" x14ac:dyDescent="0.25">
      <c r="B1048" s="7"/>
      <c r="C1048" s="6"/>
      <c r="D1048" s="18"/>
    </row>
    <row r="1049" spans="2:4" x14ac:dyDescent="0.25">
      <c r="B1049" s="7"/>
      <c r="C1049" s="6"/>
      <c r="D1049" s="18"/>
    </row>
    <row r="1050" spans="2:4" x14ac:dyDescent="0.25">
      <c r="B1050" s="7"/>
      <c r="C1050" s="6"/>
      <c r="D1050" s="18"/>
    </row>
    <row r="1051" spans="2:4" x14ac:dyDescent="0.25">
      <c r="B1051" s="7"/>
      <c r="C1051" s="6"/>
      <c r="D1051" s="18"/>
    </row>
    <row r="1052" spans="2:4" x14ac:dyDescent="0.25">
      <c r="B1052" s="7"/>
      <c r="C1052" s="6"/>
      <c r="D1052" s="18"/>
    </row>
    <row r="1053" spans="2:4" x14ac:dyDescent="0.25">
      <c r="B1053" s="7"/>
      <c r="C1053" s="6"/>
      <c r="D1053" s="18"/>
    </row>
    <row r="1054" spans="2:4" x14ac:dyDescent="0.25">
      <c r="B1054" s="7"/>
      <c r="C1054" s="6"/>
      <c r="D1054" s="18"/>
    </row>
    <row r="1055" spans="2:4" x14ac:dyDescent="0.25">
      <c r="B1055" s="7"/>
      <c r="C1055" s="6"/>
      <c r="D1055" s="18"/>
    </row>
    <row r="1056" spans="2:4" x14ac:dyDescent="0.25">
      <c r="B1056" s="7"/>
      <c r="C1056" s="6"/>
      <c r="D1056" s="18"/>
    </row>
    <row r="1057" spans="2:4" x14ac:dyDescent="0.25">
      <c r="B1057" s="7"/>
      <c r="C1057" s="6"/>
      <c r="D1057" s="18"/>
    </row>
    <row r="1058" spans="2:4" x14ac:dyDescent="0.25">
      <c r="B1058" s="7"/>
      <c r="C1058" s="6"/>
      <c r="D1058" s="18"/>
    </row>
    <row r="1059" spans="2:4" x14ac:dyDescent="0.25">
      <c r="B1059" s="7"/>
      <c r="C1059" s="6"/>
      <c r="D1059" s="18"/>
    </row>
    <row r="1060" spans="2:4" x14ac:dyDescent="0.25">
      <c r="B1060" s="7"/>
      <c r="C1060" s="6"/>
      <c r="D1060" s="18"/>
    </row>
    <row r="1061" spans="2:4" x14ac:dyDescent="0.25">
      <c r="B1061" s="7"/>
      <c r="C1061" s="6"/>
      <c r="D1061" s="18"/>
    </row>
    <row r="1062" spans="2:4" x14ac:dyDescent="0.25">
      <c r="B1062" s="7"/>
      <c r="C1062" s="6"/>
      <c r="D1062" s="18"/>
    </row>
    <row r="1063" spans="2:4" x14ac:dyDescent="0.25">
      <c r="B1063" s="7"/>
      <c r="C1063" s="6"/>
      <c r="D1063" s="18"/>
    </row>
    <row r="1064" spans="2:4" x14ac:dyDescent="0.25">
      <c r="B1064" s="7"/>
      <c r="C1064" s="6"/>
      <c r="D1064" s="18"/>
    </row>
    <row r="1065" spans="2:4" x14ac:dyDescent="0.25">
      <c r="B1065" s="7"/>
      <c r="C1065" s="6"/>
      <c r="D1065" s="18"/>
    </row>
    <row r="1066" spans="2:4" x14ac:dyDescent="0.25">
      <c r="B1066" s="7"/>
      <c r="C1066" s="6"/>
      <c r="D1066" s="18"/>
    </row>
    <row r="1067" spans="2:4" x14ac:dyDescent="0.25">
      <c r="B1067" s="7"/>
      <c r="C1067" s="6"/>
      <c r="D1067" s="18"/>
    </row>
    <row r="1068" spans="2:4" x14ac:dyDescent="0.25">
      <c r="B1068" s="7"/>
      <c r="C1068" s="6"/>
      <c r="D1068" s="18"/>
    </row>
    <row r="1069" spans="2:4" x14ac:dyDescent="0.25">
      <c r="B1069" s="7"/>
      <c r="C1069" s="6"/>
      <c r="D1069" s="18"/>
    </row>
    <row r="1070" spans="2:4" x14ac:dyDescent="0.25">
      <c r="B1070" s="7"/>
      <c r="C1070" s="6"/>
      <c r="D1070" s="18"/>
    </row>
    <row r="1071" spans="2:4" x14ac:dyDescent="0.25">
      <c r="B1071" s="7"/>
      <c r="C1071" s="6"/>
      <c r="D1071" s="18"/>
    </row>
    <row r="1072" spans="2:4" x14ac:dyDescent="0.25">
      <c r="B1072" s="7"/>
      <c r="C1072" s="6"/>
      <c r="D1072" s="18"/>
    </row>
    <row r="1073" spans="2:4" x14ac:dyDescent="0.25">
      <c r="B1073" s="7"/>
      <c r="C1073" s="6"/>
      <c r="D1073" s="18"/>
    </row>
    <row r="1074" spans="2:4" x14ac:dyDescent="0.25">
      <c r="B1074" s="7"/>
      <c r="C1074" s="6"/>
      <c r="D1074" s="18"/>
    </row>
    <row r="1075" spans="2:4" x14ac:dyDescent="0.25">
      <c r="B1075" s="7"/>
      <c r="C1075" s="6"/>
      <c r="D1075" s="18"/>
    </row>
  </sheetData>
  <conditionalFormatting sqref="A2:A1075">
    <cfRule type="expression" dxfId="0" priority="1">
      <formula>ISODD(A:A)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'Issue Types'!$A$3:$A$8</xm:f>
          </x14:formula1>
          <xm:sqref>C2:C1075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"/>
  <sheetViews>
    <sheetView workbookViewId="0"/>
  </sheetViews>
  <sheetFormatPr defaultColWidth="12.6640625" defaultRowHeight="15.75" customHeight="1" x14ac:dyDescent="0.25"/>
  <cols>
    <col min="1" max="1" width="4.44140625" customWidth="1"/>
  </cols>
  <sheetData>
    <row r="1" spans="1:8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320</v>
      </c>
    </row>
    <row r="2" spans="1:8" x14ac:dyDescent="0.25">
      <c r="A2" s="5">
        <v>1</v>
      </c>
      <c r="B2" s="6">
        <f>SUMPRODUCT((Statistics!$B:$B = $A2) * (Statistics!C:C &gt; 0))</f>
        <v>3</v>
      </c>
      <c r="C2" s="6">
        <f>SUMPRODUCT((Statistics!$B:$B = $A2) * (Statistics!D:D &gt; 0))</f>
        <v>9</v>
      </c>
      <c r="D2" s="6">
        <f>SUMPRODUCT((Statistics!$B:$B = $A2) * (Statistics!E:E &gt; 0))</f>
        <v>12</v>
      </c>
      <c r="E2" s="6">
        <f>SUMPRODUCT((Statistics!$B:$B = $A2) * (Statistics!F:F &gt; 0))</f>
        <v>5</v>
      </c>
      <c r="F2" s="6">
        <f>SUMPRODUCT((Statistics!$B:$B = $A2) * (Statistics!G:G &gt; 0))</f>
        <v>2</v>
      </c>
      <c r="G2" s="6">
        <f>SUMPRODUCT((Statistics!$B:$B = $A2) * (Statistics!H:H &gt; 0))</f>
        <v>9</v>
      </c>
      <c r="H2" s="19">
        <f>AVERAGEIF(Statistics!B:B,A2,Statistics!I:I)</f>
        <v>7.384615384615385</v>
      </c>
    </row>
    <row r="3" spans="1:8" x14ac:dyDescent="0.25">
      <c r="A3" s="5">
        <v>2</v>
      </c>
      <c r="B3" s="6">
        <f>SUMPRODUCT((Statistics!$B:$B = $A3) * (Statistics!C:C &gt; 0))</f>
        <v>18</v>
      </c>
      <c r="C3" s="6">
        <f>SUMPRODUCT((Statistics!$B:$B = $A3) * (Statistics!D:D &gt; 0))</f>
        <v>2</v>
      </c>
      <c r="D3" s="6">
        <f>SUMPRODUCT((Statistics!$B:$B = $A3) * (Statistics!E:E &gt; 0))</f>
        <v>10</v>
      </c>
      <c r="E3" s="6">
        <f>SUMPRODUCT((Statistics!$B:$B = $A3) * (Statistics!F:F &gt; 0))</f>
        <v>18</v>
      </c>
      <c r="F3" s="6">
        <f>SUMPRODUCT((Statistics!$B:$B = $A3) * (Statistics!G:G &gt; 0))</f>
        <v>2</v>
      </c>
      <c r="G3" s="6">
        <f>SUMPRODUCT((Statistics!$B:$B = $A3) * (Statistics!H:H &gt; 0))</f>
        <v>12</v>
      </c>
      <c r="H3" s="19">
        <f>AVERAGEIF(Statistics!B:B,A3,Statistics!I:I)</f>
        <v>6.884615384615385</v>
      </c>
    </row>
    <row r="4" spans="1:8" x14ac:dyDescent="0.25">
      <c r="A4" s="5">
        <v>3</v>
      </c>
      <c r="B4" s="6">
        <f>SUMPRODUCT((Statistics!$B:$B = $A4) * (Statistics!C:C &gt; 0))</f>
        <v>22</v>
      </c>
      <c r="C4" s="6">
        <f>SUMPRODUCT((Statistics!$B:$B = $A4) * (Statistics!D:D &gt; 0))</f>
        <v>3</v>
      </c>
      <c r="D4" s="6">
        <f>SUMPRODUCT((Statistics!$B:$B = $A4) * (Statistics!E:E &gt; 0))</f>
        <v>13</v>
      </c>
      <c r="E4" s="6">
        <f>SUMPRODUCT((Statistics!$B:$B = $A4) * (Statistics!F:F &gt; 0))</f>
        <v>21</v>
      </c>
      <c r="F4" s="6">
        <f>SUMPRODUCT((Statistics!$B:$B = $A4) * (Statistics!G:G &gt; 0))</f>
        <v>13</v>
      </c>
      <c r="G4" s="6">
        <f>SUMPRODUCT((Statistics!$B:$B = $A4) * (Statistics!H:H &gt; 0))</f>
        <v>13</v>
      </c>
      <c r="H4" s="19">
        <f>AVERAGEIF(Statistics!B:B,A4,Statistics!I:I)</f>
        <v>7.12</v>
      </c>
    </row>
    <row r="5" spans="1:8" x14ac:dyDescent="0.25">
      <c r="A5" s="5">
        <v>4</v>
      </c>
      <c r="B5" s="6">
        <f>SUMPRODUCT((Statistics!$B:$B = $A5) * (Statistics!C:C &gt; 0))</f>
        <v>21</v>
      </c>
      <c r="C5" s="6">
        <f>SUMPRODUCT((Statistics!$B:$B = $A5) * (Statistics!D:D &gt; 0))</f>
        <v>1</v>
      </c>
      <c r="D5" s="6">
        <f>SUMPRODUCT((Statistics!$B:$B = $A5) * (Statistics!E:E &gt; 0))</f>
        <v>8</v>
      </c>
      <c r="E5" s="6">
        <f>SUMPRODUCT((Statistics!$B:$B = $A5) * (Statistics!F:F &gt; 0))</f>
        <v>21</v>
      </c>
      <c r="F5" s="6">
        <f>SUMPRODUCT((Statistics!$B:$B = $A5) * (Statistics!G:G &gt; 0))</f>
        <v>8</v>
      </c>
      <c r="G5" s="6">
        <f>SUMPRODUCT((Statistics!$B:$B = $A5) * (Statistics!H:H &gt; 0))</f>
        <v>7</v>
      </c>
      <c r="H5" s="19">
        <f>AVERAGEIF(Statistics!B:B,A5,Statistics!I:I)</f>
        <v>7.9615384615384617</v>
      </c>
    </row>
  </sheetData>
  <conditionalFormatting sqref="B2:G5">
    <cfRule type="colorScale" priority="1">
      <colorScale>
        <cfvo type="formula" val="0"/>
        <cfvo type="max"/>
        <color rgb="FFFFFFFF"/>
        <color rgb="FFCC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8"/>
  <sheetViews>
    <sheetView workbookViewId="0">
      <selection activeCell="B49" sqref="B49"/>
    </sheetView>
  </sheetViews>
  <sheetFormatPr defaultColWidth="12.6640625" defaultRowHeight="15.75" customHeight="1" x14ac:dyDescent="0.25"/>
  <cols>
    <col min="1" max="1" width="20.77734375" customWidth="1"/>
    <col min="2" max="2" width="45.44140625" customWidth="1"/>
    <col min="3" max="3" width="4.88671875" customWidth="1"/>
  </cols>
  <sheetData>
    <row r="1" spans="1:3" x14ac:dyDescent="0.25">
      <c r="A1" s="21" t="s">
        <v>321</v>
      </c>
      <c r="B1" s="22"/>
      <c r="C1" s="22"/>
    </row>
    <row r="2" spans="1:3" x14ac:dyDescent="0.25">
      <c r="A2" s="2" t="s">
        <v>36</v>
      </c>
      <c r="B2" s="2" t="s">
        <v>322</v>
      </c>
      <c r="C2" s="2" t="s">
        <v>323</v>
      </c>
    </row>
    <row r="3" spans="1:3" x14ac:dyDescent="0.25">
      <c r="A3" s="20" t="s">
        <v>2</v>
      </c>
      <c r="B3" s="18" t="s">
        <v>324</v>
      </c>
      <c r="C3" s="6">
        <f>COUNTIF(Issues!C:C, A3)</f>
        <v>92</v>
      </c>
    </row>
    <row r="4" spans="1:3" x14ac:dyDescent="0.25">
      <c r="A4" s="20" t="s">
        <v>3</v>
      </c>
      <c r="B4" s="18" t="s">
        <v>325</v>
      </c>
      <c r="C4" s="6">
        <f>COUNTIF(Issues!C:C, A4)</f>
        <v>15</v>
      </c>
    </row>
    <row r="5" spans="1:3" x14ac:dyDescent="0.25">
      <c r="A5" s="20" t="s">
        <v>4</v>
      </c>
      <c r="B5" s="18" t="s">
        <v>326</v>
      </c>
      <c r="C5" s="6">
        <f>COUNTIF(Issues!C:C, A5)</f>
        <v>61</v>
      </c>
    </row>
    <row r="6" spans="1:3" x14ac:dyDescent="0.25">
      <c r="A6" s="20" t="s">
        <v>5</v>
      </c>
      <c r="B6" s="18" t="s">
        <v>327</v>
      </c>
      <c r="C6" s="6">
        <f>COUNTIF(Issues!C:C, A6)</f>
        <v>96</v>
      </c>
    </row>
    <row r="7" spans="1:3" x14ac:dyDescent="0.25">
      <c r="A7" s="20" t="s">
        <v>6</v>
      </c>
      <c r="B7" s="18" t="s">
        <v>328</v>
      </c>
      <c r="C7" s="6">
        <f>COUNTIF(Issues!C:C, A7)</f>
        <v>28</v>
      </c>
    </row>
    <row r="8" spans="1:3" x14ac:dyDescent="0.25">
      <c r="A8" s="20" t="s">
        <v>7</v>
      </c>
      <c r="B8" s="18" t="s">
        <v>329</v>
      </c>
      <c r="C8" s="6">
        <f>COUNTIF(Issues!C:C, A8)</f>
        <v>59</v>
      </c>
    </row>
  </sheetData>
  <mergeCells count="1">
    <mergeCell ref="A1:C1"/>
  </mergeCells>
  <conditionalFormatting sqref="C3:C8">
    <cfRule type="colorScale" priority="1">
      <colorScale>
        <cfvo type="min"/>
        <cfvo type="percentile" val="50"/>
        <cfvo type="max"/>
        <color rgb="FFF1C232"/>
        <color rgb="FFE69138"/>
        <color rgb="FF99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Issues</vt:lpstr>
      <vt:lpstr>Summary per Requirement</vt:lpstr>
      <vt:lpstr>Issue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Frattini</cp:lastModifiedBy>
  <dcterms:modified xsi:type="dcterms:W3CDTF">2023-10-10T08:40:18Z</dcterms:modified>
</cp:coreProperties>
</file>