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04B4E5F5-2699-4298-ADCF-1727EAE849B3}" xr6:coauthVersionLast="44" xr6:coauthVersionMax="44" xr10:uidLastSave="{00000000-0000-0000-0000-000000000000}"/>
  <bookViews>
    <workbookView xWindow="-25335" yWindow="3570" windowWidth="21600" windowHeight="11385" firstSheet="8" activeTab="15" xr2:uid="{00000000-000D-0000-FFFF-FFFF00000000}"/>
  </bookViews>
  <sheets>
    <sheet name="CollegePoints" sheetId="1" r:id="rId1"/>
    <sheet name="Deming" sheetId="2" r:id="rId2"/>
    <sheet name="Heights" sheetId="3" r:id="rId3"/>
    <sheet name="Historicalinvest" sheetId="4" r:id="rId4"/>
    <sheet name="Historicalinvest2009" sheetId="5" r:id="rId5"/>
    <sheet name="Income" sheetId="6" r:id="rId6"/>
    <sheet name="IQfinal" sheetId="7" r:id="rId7"/>
    <sheet name="Nflpoints" sheetId="8" r:id="rId8"/>
    <sheet name="Paretofinal" sheetId="9" r:id="rId9"/>
    <sheet name="Skewexamples" sheetId="10" r:id="rId10"/>
    <sheet name="Stock-1" sheetId="11" r:id="rId11"/>
    <sheet name="Stock-2" sheetId="12" r:id="rId12"/>
    <sheet name="Stock-3" sheetId="13" r:id="rId13"/>
    <sheet name="Teams" sheetId="14" r:id="rId14"/>
    <sheet name="Twinpeaks" sheetId="15" r:id="rId15"/>
    <sheet name="Unemployment" sheetId="16" r:id="rId16"/>
  </sheets>
  <externalReferences>
    <externalReference r:id="rId17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chart.v1.0" hidden="1">IQfinal!$E$4</definedName>
    <definedName name="_xlchart.v1.1" hidden="1">IQfinal!$E$5:$E$1177</definedName>
    <definedName name="_xlchart.v1.2" hidden="1">IQfinal!$E$4</definedName>
    <definedName name="_xlchart.v1.3" hidden="1">IQfinal!$E$5:$E$1177</definedName>
    <definedName name="_xlchart.v1.4" hidden="1">Paretofinal!$E$4:$E$103</definedName>
    <definedName name="_xlchart.v1.5" hidden="1">Paretofinal!$F$3</definedName>
    <definedName name="_xlchart.v1.6" hidden="1">Paretofinal!$F$4:$F$103</definedName>
    <definedName name="CSCO">'[1]Stock-3'!$F$52:$F$181</definedName>
    <definedName name="IQS">Skewexamples!$A$6:$A$344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localSheetId="9">0</definedName>
    <definedName name="RiskCollectDistributionSamples" hidden="1">2</definedName>
    <definedName name="RiskFixedSeed" hidden="1">1</definedName>
    <definedName name="RiskHasSettings" localSheetId="9">TRUE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localSheetId="9">900</definedName>
    <definedName name="RiskNumIterations" hidden="1">100</definedName>
    <definedName name="RiskNumSimulations" hidden="1">1</definedName>
    <definedName name="RiskPauseOnError" hidden="1">FALSE</definedName>
    <definedName name="RiskRealTimeResults">FALSE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StatFunctionsUpdateFreq">1</definedName>
    <definedName name="RiskUpdateDisplay" localSheetId="9">TRUE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Stocks">Historicalinvest!$B$8:$B$81</definedName>
    <definedName name="T.Bills">Historicalinvest!$C$8:$C$81</definedName>
    <definedName name="T.Bonds">Historicalinvest!$D$8:$D$81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0" i="13" l="1"/>
  <c r="J69" i="13"/>
  <c r="J50" i="13"/>
  <c r="F50" i="13"/>
  <c r="E50" i="13"/>
  <c r="J49" i="13"/>
  <c r="F49" i="13"/>
  <c r="E49" i="13"/>
  <c r="E4" i="10" l="1"/>
  <c r="D4" i="10"/>
  <c r="D84" i="4" l="1"/>
  <c r="C84" i="4"/>
  <c r="B84" i="4"/>
</calcChain>
</file>

<file path=xl/sharedStrings.xml><?xml version="1.0" encoding="utf-8"?>
<sst xmlns="http://schemas.openxmlformats.org/spreadsheetml/2006/main" count="302" uniqueCount="196">
  <si>
    <t>Glossary</t>
  </si>
  <si>
    <t>Points</t>
  </si>
  <si>
    <t>Heights</t>
  </si>
  <si>
    <t>Annual Returns on Investments in</t>
  </si>
  <si>
    <t>Year</t>
  </si>
  <si>
    <t>Stocks</t>
  </si>
  <si>
    <t>T.Bills</t>
  </si>
  <si>
    <t>T.Bonds</t>
  </si>
  <si>
    <t>stocks</t>
  </si>
  <si>
    <t>tbills</t>
  </si>
  <si>
    <t>bonds</t>
  </si>
  <si>
    <t>averages</t>
  </si>
  <si>
    <t>Income</t>
  </si>
  <si>
    <t>IQ</t>
  </si>
  <si>
    <t>Rk</t>
  </si>
  <si>
    <t>Tm</t>
  </si>
  <si>
    <t>Pts</t>
  </si>
  <si>
    <t>Kansas City Chiefs</t>
  </si>
  <si>
    <t>Indianapolis Colts</t>
  </si>
  <si>
    <t>St. Louis Rams</t>
  </si>
  <si>
    <t>Green Bay Packers</t>
  </si>
  <si>
    <t>Tennessee Titans</t>
  </si>
  <si>
    <t>Minnesota Vikings</t>
  </si>
  <si>
    <t>Seattle Seahawks</t>
  </si>
  <si>
    <t>Baltimore Ravens</t>
  </si>
  <si>
    <t>San Francisco 49ers</t>
  </si>
  <si>
    <t>Denver Broncos</t>
  </si>
  <si>
    <t>Philadelphia Eagles</t>
  </si>
  <si>
    <t>New England Patriots</t>
  </si>
  <si>
    <t>Cincinnati Bengals</t>
  </si>
  <si>
    <t>New Orleans Saints</t>
  </si>
  <si>
    <t>Carolina Panthers</t>
  </si>
  <si>
    <t>San Diego Chargers</t>
  </si>
  <si>
    <t>Miami Dolphins</t>
  </si>
  <si>
    <t>Tampa Bay Buccaneers</t>
  </si>
  <si>
    <t>Pittsburgh Steelers</t>
  </si>
  <si>
    <t>Atlanta Falcons</t>
  </si>
  <si>
    <t>Dallas Cowboys</t>
  </si>
  <si>
    <t>Washington Redskins</t>
  </si>
  <si>
    <t>New York Jets</t>
  </si>
  <si>
    <t>Chicago Bears</t>
  </si>
  <si>
    <t>Jacksonville Jaguars</t>
  </si>
  <si>
    <t>Detroit Lions</t>
  </si>
  <si>
    <t>Oakland Raiders</t>
  </si>
  <si>
    <t>Houston Texans</t>
  </si>
  <si>
    <t>Cleveland Browns</t>
  </si>
  <si>
    <t>Buffalo Bills</t>
  </si>
  <si>
    <t>New York Giants</t>
  </si>
  <si>
    <t>Arizona Cardinals</t>
  </si>
  <si>
    <t>Pareto chart</t>
  </si>
  <si>
    <t>20% of products generate 80% of profit or revenue</t>
  </si>
  <si>
    <t>Product</t>
  </si>
  <si>
    <t>Revenue</t>
  </si>
  <si>
    <t>20% of people have 80% of the income</t>
  </si>
  <si>
    <t>Product 1</t>
  </si>
  <si>
    <t>20% of the websites have 80% of the hits</t>
  </si>
  <si>
    <t>Product 2</t>
  </si>
  <si>
    <t>20% of all product problems cause 80% of technical support calls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</si>
  <si>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</si>
  <si>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</si>
  <si>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</si>
  <si>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</si>
  <si>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</si>
  <si>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</si>
  <si>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</si>
  <si>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</si>
  <si>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</si>
  <si>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</si>
  <si>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</si>
  <si>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</si>
  <si>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</si>
  <si>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</si>
  <si>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</si>
  <si>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</si>
  <si>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</si>
  <si>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</si>
  <si>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</si>
  <si>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</si>
  <si>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</si>
  <si>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</si>
  <si>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</si>
  <si>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</si>
  <si>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</si>
  <si>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</si>
  <si>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</si>
  <si>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</si>
  <si>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</si>
  <si>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</si>
  <si>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</si>
  <si>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</si>
  <si>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</si>
  <si>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</si>
  <si>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</si>
  <si>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</si>
  <si>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</si>
  <si>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</si>
  <si>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</si>
  <si>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</si>
  <si>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</si>
  <si>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</si>
  <si>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</si>
  <si>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</si>
  <si>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</si>
  <si>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</si>
  <si>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</si>
  <si>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</si>
  <si>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</si>
  <si>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</si>
  <si>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</si>
  <si>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</si>
  <si>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</si>
  <si>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</si>
  <si>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</si>
  <si>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</si>
  <si>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</si>
  <si>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</si>
  <si>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</si>
  <si>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</si>
  <si>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</si>
  <si>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</si>
  <si>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</si>
  <si>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</si>
  <si>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</si>
  <si>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</si>
  <si>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</si>
  <si>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</si>
  <si>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</si>
  <si>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</si>
  <si>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</si>
  <si>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</si>
  <si>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</si>
  <si>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</si>
  <si>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</si>
  <si>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</si>
  <si>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</si>
  <si>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</si>
  <si>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</si>
  <si>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</si>
  <si>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</si>
  <si>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</si>
  <si>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</si>
  <si>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</si>
  <si>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</si>
  <si>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</si>
  <si>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</si>
  <si>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</si>
  <si>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</si>
  <si>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</si>
  <si>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</si>
  <si>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</si>
  <si>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</si>
  <si>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</si>
  <si>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</si>
  <si>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</si>
  <si>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</si>
  <si>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</si>
  <si>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skewness</t>
  </si>
  <si>
    <t>IQ's</t>
  </si>
  <si>
    <t>Conception to birth</t>
  </si>
  <si>
    <t>Bin</t>
  </si>
  <si>
    <t>Frequency</t>
  </si>
  <si>
    <t>days</t>
  </si>
  <si>
    <t>More</t>
  </si>
  <si>
    <t>income</t>
  </si>
  <si>
    <t>iq's</t>
  </si>
  <si>
    <t>CSCO</t>
  </si>
  <si>
    <t>GM</t>
  </si>
  <si>
    <t>DATE</t>
  </si>
  <si>
    <t>RET</t>
  </si>
  <si>
    <t>min</t>
  </si>
  <si>
    <t>90ile</t>
  </si>
  <si>
    <t>max</t>
  </si>
  <si>
    <t>Rank of Aug-98</t>
  </si>
  <si>
    <t>Date</t>
  </si>
  <si>
    <t>Microsoft</t>
  </si>
  <si>
    <t>GE</t>
  </si>
  <si>
    <t>Intel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</si>
  <si>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</si>
  <si>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</si>
  <si>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</si>
  <si>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</si>
  <si>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</si>
  <si>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</si>
  <si>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</si>
  <si>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</si>
  <si>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</si>
  <si>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</si>
  <si>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</si>
  <si>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</si>
  <si>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</si>
  <si>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mean-2s</t>
  </si>
  <si>
    <t>mean+2s</t>
  </si>
  <si>
    <t>Runs</t>
  </si>
  <si>
    <t>diameter</t>
  </si>
  <si>
    <t>Month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</si>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</sst>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6" fillId="0" borderId="0"/>
  </cellStyleXfs>
  <cellXfs count="30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0" borderId="0" xfId="1" applyAlignment="1">
      <alignment horizontal="left" vertical="center" wrapText="1"/>
    </xf>
    <xf numFmtId="0" fontId="1" fillId="0" borderId="0" xfId="0" applyFont="1" applyAlignment="1">
      <alignment vertical="center"/>
    </xf>
    <xf numFmtId="0" fontId="4" fillId="0" borderId="0" xfId="2"/>
    <xf numFmtId="0" fontId="5" fillId="0" borderId="0" xfId="2" applyFont="1"/>
    <xf numFmtId="10" fontId="5" fillId="0" borderId="0" xfId="2" applyNumberFormat="1" applyFont="1"/>
    <xf numFmtId="8" fontId="5" fillId="0" borderId="0" xfId="2" applyNumberFormat="1" applyFont="1"/>
    <xf numFmtId="10" fontId="0" fillId="0" borderId="0" xfId="0" applyNumberForma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6" fillId="0" borderId="0" xfId="3" applyAlignment="1">
      <alignment wrapText="1"/>
    </xf>
    <xf numFmtId="0" fontId="7" fillId="0" borderId="1" xfId="3" applyFont="1" applyBorder="1" applyAlignment="1">
      <alignment horizontal="center"/>
    </xf>
    <xf numFmtId="0" fontId="6" fillId="0" borderId="0" xfId="3"/>
    <xf numFmtId="0" fontId="6" fillId="0" borderId="2" xfId="3" applyBorder="1"/>
    <xf numFmtId="0" fontId="8" fillId="0" borderId="1" xfId="3" applyFont="1" applyBorder="1" applyAlignment="1">
      <alignment horizontal="center"/>
    </xf>
    <xf numFmtId="0" fontId="9" fillId="0" borderId="0" xfId="3" applyFont="1"/>
    <xf numFmtId="165" fontId="9" fillId="0" borderId="0" xfId="3" applyNumberFormat="1" applyFont="1"/>
    <xf numFmtId="0" fontId="9" fillId="0" borderId="2" xfId="3" applyFont="1" applyBorder="1"/>
    <xf numFmtId="15" fontId="9" fillId="0" borderId="0" xfId="3" applyNumberFormat="1" applyFont="1"/>
    <xf numFmtId="17" fontId="9" fillId="0" borderId="0" xfId="3" applyNumberFormat="1" applyFont="1"/>
    <xf numFmtId="2" fontId="9" fillId="0" borderId="0" xfId="3" applyNumberFormat="1" applyFont="1"/>
    <xf numFmtId="11" fontId="9" fillId="0" borderId="0" xfId="3" applyNumberFormat="1" applyFont="1"/>
    <xf numFmtId="0" fontId="9" fillId="2" borderId="0" xfId="3" applyFont="1" applyFill="1"/>
    <xf numFmtId="0" fontId="10" fillId="0" borderId="0" xfId="0" applyFont="1"/>
    <xf numFmtId="0" fontId="10" fillId="2" borderId="0" xfId="0" applyFont="1" applyFill="1"/>
    <xf numFmtId="0" fontId="11" fillId="0" borderId="1" xfId="0" applyFont="1" applyBorder="1" applyAlignment="1">
      <alignment horizontal="center"/>
    </xf>
    <xf numFmtId="0" fontId="0" fillId="0" borderId="2" xfId="0" applyBorder="1"/>
  </cellXfs>
  <cellStyles count="4">
    <cellStyle name="Hyperlink" xfId="1" builtinId="8"/>
    <cellStyle name="Normal" xfId="0" builtinId="0"/>
    <cellStyle name="Normal 2" xfId="2" xr:uid="{AC0A5141-CD2B-4A40-9734-AEB73C89D333}"/>
    <cellStyle name="Normal 3" xfId="3" xr:uid="{2EDCE488-3DAA-48F7-8C7A-B55C823BE6C2}"/>
  </cellStyles>
  <dxfs count="4">
    <dxf>
      <font>
        <condense val="0"/>
        <extend val="0"/>
        <color indexed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Days from</a:t>
            </a:r>
            <a:r>
              <a:rPr lang="en-US" baseline="0"/>
              <a:t> Conception to birth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Skewexamples!$N$8:$N$14</c:f>
              <c:strCache>
                <c:ptCount val="7"/>
                <c:pt idx="0">
                  <c:v>180</c:v>
                </c:pt>
                <c:pt idx="1">
                  <c:v>200</c:v>
                </c:pt>
                <c:pt idx="2">
                  <c:v>220</c:v>
                </c:pt>
                <c:pt idx="3">
                  <c:v>240</c:v>
                </c:pt>
                <c:pt idx="4">
                  <c:v>260</c:v>
                </c:pt>
                <c:pt idx="5">
                  <c:v>280</c:v>
                </c:pt>
                <c:pt idx="6">
                  <c:v>More</c:v>
                </c:pt>
              </c:strCache>
            </c:strRef>
          </c:cat>
          <c:val>
            <c:numRef>
              <c:f>Skewexamples!$O$8:$O$14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30</c:v>
                </c:pt>
                <c:pt idx="4">
                  <c:v>32</c:v>
                </c:pt>
                <c:pt idx="5">
                  <c:v>42</c:v>
                </c:pt>
                <c:pt idx="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0-4E9B-8E9A-7B8FD7147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1033088"/>
        <c:axId val="236139264"/>
      </c:barChart>
      <c:catAx>
        <c:axId val="23103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36139264"/>
        <c:crosses val="autoZero"/>
        <c:auto val="1"/>
        <c:lblAlgn val="ctr"/>
        <c:lblOffset val="100"/>
        <c:noMultiLvlLbl val="0"/>
      </c:catAx>
      <c:valAx>
        <c:axId val="236139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03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Family income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Skewexamples!$Q$25:$Q$37</c:f>
              <c:strCach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More</c:v>
                </c:pt>
              </c:strCache>
            </c:strRef>
          </c:cat>
          <c:val>
            <c:numRef>
              <c:f>Skewexamples!$R$25:$R$37</c:f>
              <c:numCache>
                <c:formatCode>General</c:formatCode>
                <c:ptCount val="13"/>
                <c:pt idx="0">
                  <c:v>2</c:v>
                </c:pt>
                <c:pt idx="1">
                  <c:v>18</c:v>
                </c:pt>
                <c:pt idx="2">
                  <c:v>80</c:v>
                </c:pt>
                <c:pt idx="3">
                  <c:v>62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F-4AF3-BFD4-BB4F42199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1858304"/>
        <c:axId val="271860480"/>
      </c:barChart>
      <c:catAx>
        <c:axId val="2718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71860480"/>
        <c:crosses val="autoZero"/>
        <c:auto val="1"/>
        <c:lblAlgn val="ctr"/>
        <c:lblOffset val="100"/>
        <c:noMultiLvlLbl val="0"/>
      </c:catAx>
      <c:valAx>
        <c:axId val="27186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85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IQs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Skewexamples!$W$43:$W$53</c:f>
              <c:strCache>
                <c:ptCount val="11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More</c:v>
                </c:pt>
              </c:strCache>
            </c:strRef>
          </c:cat>
          <c:val>
            <c:numRef>
              <c:f>Skewexamples!$X$43:$X$53</c:f>
              <c:numCache>
                <c:formatCode>General</c:formatCode>
                <c:ptCount val="11"/>
                <c:pt idx="0">
                  <c:v>7</c:v>
                </c:pt>
                <c:pt idx="1">
                  <c:v>31</c:v>
                </c:pt>
                <c:pt idx="2">
                  <c:v>84</c:v>
                </c:pt>
                <c:pt idx="3">
                  <c:v>132</c:v>
                </c:pt>
                <c:pt idx="4">
                  <c:v>155</c:v>
                </c:pt>
                <c:pt idx="5">
                  <c:v>135</c:v>
                </c:pt>
                <c:pt idx="6">
                  <c:v>70</c:v>
                </c:pt>
                <c:pt idx="7">
                  <c:v>27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9-4B00-9738-3E3750CD7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2376960"/>
        <c:axId val="272378880"/>
      </c:barChart>
      <c:catAx>
        <c:axId val="2723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iq's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72378880"/>
        <c:crosses val="autoZero"/>
        <c:auto val="1"/>
        <c:lblAlgn val="ctr"/>
        <c:lblOffset val="100"/>
        <c:noMultiLvlLbl val="0"/>
      </c:catAx>
      <c:valAx>
        <c:axId val="272378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37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Cisco</a:t>
            </a:r>
          </a:p>
        </c:rich>
      </c:tx>
      <c:layout>
        <c:manualLayout>
          <c:xMode val="edge"/>
          <c:yMode val="edge"/>
          <c:x val="0.39881068292725497"/>
          <c:y val="5.882374060683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9574845304493"/>
          <c:y val="0.38970728152028361"/>
          <c:w val="0.55952543574868563"/>
          <c:h val="0.2205890272756321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'Stock-1'!$A$2:$A$10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'Stock-1'!$B$2:$B$10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26</c:v>
                </c:pt>
                <c:pt idx="4">
                  <c:v>41</c:v>
                </c:pt>
                <c:pt idx="5">
                  <c:v>31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D-4F55-B14A-FF06F9CA6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5405368"/>
        <c:axId val="555415168"/>
      </c:barChart>
      <c:catAx>
        <c:axId val="55540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returns</a:t>
                </a:r>
              </a:p>
            </c:rich>
          </c:tx>
          <c:layout>
            <c:manualLayout>
              <c:xMode val="edge"/>
              <c:yMode val="edge"/>
              <c:x val="0.40476308117990034"/>
              <c:y val="0.73529675758544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541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7619186021164717E-2"/>
              <c:y val="0.272059800306613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405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785937459128173"/>
          <c:y val="0.42647211939955587"/>
          <c:w val="0.20833393884259577"/>
          <c:h val="0.147059351517088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</a:t>
            </a:r>
          </a:p>
        </c:rich>
      </c:tx>
      <c:layout>
        <c:manualLayout>
          <c:xMode val="edge"/>
          <c:yMode val="edge"/>
          <c:x val="0.3893816526711511"/>
          <c:y val="5.0955572488220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44013136099801"/>
          <c:y val="0.38216679366165451"/>
          <c:w val="0.50737609287453012"/>
          <c:h val="0.27388620212418574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'Stock-1'!$A$17:$A$25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'Stock-1'!$B$17:$B$25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59</c:v>
                </c:pt>
                <c:pt idx="4">
                  <c:v>36</c:v>
                </c:pt>
                <c:pt idx="5">
                  <c:v>22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3-4EBE-8610-5A97C8E09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5417520"/>
        <c:axId val="555405760"/>
      </c:barChart>
      <c:catAx>
        <c:axId val="55541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returns</a:t>
                </a:r>
              </a:p>
            </c:rich>
          </c:tx>
          <c:layout>
            <c:manualLayout>
              <c:xMode val="edge"/>
              <c:yMode val="edge"/>
              <c:x val="0.4306797067423338"/>
              <c:y val="0.76433358732330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5540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540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7197776081351658E-2"/>
              <c:y val="0.31847232805137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41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926469529145723"/>
          <c:y val="0.45223070583295766"/>
          <c:w val="0.22713929739150474"/>
          <c:h val="0.133758377781578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Cisco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'Stock-2'!$A$2:$A$10</c:f>
              <c:strCache>
                <c:ptCount val="9"/>
                <c:pt idx="0">
                  <c:v>-0.300</c:v>
                </c:pt>
                <c:pt idx="1">
                  <c:v>-0.200</c:v>
                </c:pt>
                <c:pt idx="2">
                  <c:v>-0.100</c:v>
                </c:pt>
                <c:pt idx="3">
                  <c:v>0.000</c:v>
                </c:pt>
                <c:pt idx="4">
                  <c:v>0.100</c:v>
                </c:pt>
                <c:pt idx="5">
                  <c:v>0.200</c:v>
                </c:pt>
                <c:pt idx="6">
                  <c:v>0.300</c:v>
                </c:pt>
                <c:pt idx="7">
                  <c:v>0.400</c:v>
                </c:pt>
                <c:pt idx="8">
                  <c:v>More</c:v>
                </c:pt>
              </c:strCache>
            </c:strRef>
          </c:cat>
          <c:val>
            <c:numRef>
              <c:f>'Stock-2'!$B$2:$B$10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26</c:v>
                </c:pt>
                <c:pt idx="4">
                  <c:v>42</c:v>
                </c:pt>
                <c:pt idx="5">
                  <c:v>31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B-487B-9B90-AF9E75A52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5406544"/>
        <c:axId val="555420264"/>
      </c:barChart>
      <c:catAx>
        <c:axId val="55540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CSCO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555420264"/>
        <c:crosses val="autoZero"/>
        <c:auto val="1"/>
        <c:lblAlgn val="ctr"/>
        <c:lblOffset val="100"/>
        <c:noMultiLvlLbl val="0"/>
      </c:catAx>
      <c:valAx>
        <c:axId val="555420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40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Elevator Rails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Twinpeaks!$N$12:$N$26</c:f>
              <c:strCache>
                <c:ptCount val="15"/>
                <c:pt idx="0">
                  <c:v>0.47</c:v>
                </c:pt>
                <c:pt idx="1">
                  <c:v>0.48</c:v>
                </c:pt>
                <c:pt idx="2">
                  <c:v>0.49</c:v>
                </c:pt>
                <c:pt idx="3">
                  <c:v>0.5</c:v>
                </c:pt>
                <c:pt idx="4">
                  <c:v>0.51</c:v>
                </c:pt>
                <c:pt idx="5">
                  <c:v>0.52</c:v>
                </c:pt>
                <c:pt idx="6">
                  <c:v>0.53</c:v>
                </c:pt>
                <c:pt idx="7">
                  <c:v>0.54</c:v>
                </c:pt>
                <c:pt idx="8">
                  <c:v>0.55</c:v>
                </c:pt>
                <c:pt idx="9">
                  <c:v>0.56</c:v>
                </c:pt>
                <c:pt idx="10">
                  <c:v>0.57</c:v>
                </c:pt>
                <c:pt idx="11">
                  <c:v>0.58</c:v>
                </c:pt>
                <c:pt idx="12">
                  <c:v>0.59</c:v>
                </c:pt>
                <c:pt idx="13">
                  <c:v>0.6</c:v>
                </c:pt>
                <c:pt idx="14">
                  <c:v>More</c:v>
                </c:pt>
              </c:strCache>
            </c:strRef>
          </c:cat>
          <c:val>
            <c:numRef>
              <c:f>Twinpeaks!$O$12:$O$26</c:f>
              <c:numCache>
                <c:formatCode>General</c:formatCode>
                <c:ptCount val="15"/>
                <c:pt idx="0">
                  <c:v>4</c:v>
                </c:pt>
                <c:pt idx="1">
                  <c:v>35</c:v>
                </c:pt>
                <c:pt idx="2">
                  <c:v>40</c:v>
                </c:pt>
                <c:pt idx="3">
                  <c:v>30</c:v>
                </c:pt>
                <c:pt idx="4">
                  <c:v>46</c:v>
                </c:pt>
                <c:pt idx="5">
                  <c:v>36</c:v>
                </c:pt>
                <c:pt idx="6">
                  <c:v>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38</c:v>
                </c:pt>
                <c:pt idx="12">
                  <c:v>29</c:v>
                </c:pt>
                <c:pt idx="13">
                  <c:v>33</c:v>
                </c:pt>
                <c:pt idx="1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8-424D-9F67-D6B2E7045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9283840"/>
        <c:axId val="49332608"/>
      </c:barChart>
      <c:catAx>
        <c:axId val="4928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diameter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332608"/>
        <c:crosses val="autoZero"/>
        <c:auto val="1"/>
        <c:lblAlgn val="ctr"/>
        <c:lblOffset val="100"/>
        <c:noMultiLvlLbl val="0"/>
      </c:catAx>
      <c:valAx>
        <c:axId val="4933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8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8462EBF4-1FB9-4F0F-9705-3045728430B9}">
          <cx:tx>
            <cx:txData>
              <cx:f>_xlchart.v1.2</cx:f>
              <cx:v>IQ</cx:v>
            </cx:txData>
          </cx:tx>
          <cx:dataId val="0"/>
          <cx:layoutPr>
            <cx:binning intervalClosed="r" underflow="auto" overflow="auto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IQs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IQs</a:t>
          </a:r>
        </a:p>
      </cx:txPr>
    </cx:title>
    <cx:plotArea>
      <cx:plotAreaRegion>
        <cx:series layoutId="clusteredColumn" uniqueId="{1022242E-01E2-4026-8C3E-B4A0AF1DD264}">
          <cx:tx>
            <cx:txData>
              <cx:f>_xlchart.v1.0</cx:f>
              <cx:v>IQ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 underflow="50" overflow="150">
              <cx:binSize val="10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Pareto Chart</a:t>
          </a:r>
        </a:p>
      </cx:txPr>
    </cx:title>
    <cx:plotArea>
      <cx:plotAreaRegion>
        <cx:series layoutId="clusteredColumn" uniqueId="{DA56D0AC-2250-4C19-8EA7-7682E8C7B5F2}">
          <cx:tx>
            <cx:txData>
              <cx:f>_xlchart.v1.5</cx:f>
              <cx:v>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BEF450E-CE1B-4793-AE0F-EB41C93784C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1070</xdr:row>
      <xdr:rowOff>144463</xdr:rowOff>
    </xdr:from>
    <xdr:to>
      <xdr:col>14</xdr:col>
      <xdr:colOff>31750</xdr:colOff>
      <xdr:row>1085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80F3FDA-82DC-4DC8-9169-D94BDFF3DF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9275" y="203979463"/>
              <a:ext cx="4559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571500</xdr:colOff>
      <xdr:row>1160</xdr:row>
      <xdr:rowOff>41276</xdr:rowOff>
    </xdr:from>
    <xdr:to>
      <xdr:col>13</xdr:col>
      <xdr:colOff>254000</xdr:colOff>
      <xdr:row>1174</xdr:row>
      <xdr:rowOff>117476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C90761B-830A-488C-A4A8-196CCBBA07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1925" y="221021276"/>
              <a:ext cx="4559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293687</xdr:colOff>
      <xdr:row>84</xdr:row>
      <xdr:rowOff>150813</xdr:rowOff>
    </xdr:from>
    <xdr:to>
      <xdr:col>15</xdr:col>
      <xdr:colOff>587375</xdr:colOff>
      <xdr:row>100</xdr:row>
      <xdr:rowOff>111125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A9BEF20-FB1E-433F-8EA3-7313AFB744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4812" y="16152813"/>
              <a:ext cx="4560888" cy="30083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6</xdr:row>
      <xdr:rowOff>1</xdr:rowOff>
    </xdr:from>
    <xdr:to>
      <xdr:col>22</xdr:col>
      <xdr:colOff>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064CA-50BA-4049-AF66-C9D2A325F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647699</xdr:colOff>
      <xdr:row>23</xdr:row>
      <xdr:rowOff>9525</xdr:rowOff>
    </xdr:from>
    <xdr:to>
      <xdr:col>25</xdr:col>
      <xdr:colOff>466724</xdr:colOff>
      <xdr:row>38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8A55DB-3B1F-475E-9472-596B798D1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41</xdr:row>
      <xdr:rowOff>0</xdr:rowOff>
    </xdr:from>
    <xdr:to>
      <xdr:col>31</xdr:col>
      <xdr:colOff>0</xdr:colOff>
      <xdr:row>54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6E5B93-347A-4E33-920B-1BCE4FA52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6D858-901B-40AD-9D4D-8418D9115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8</xdr:row>
      <xdr:rowOff>9525</xdr:rowOff>
    </xdr:from>
    <xdr:to>
      <xdr:col>9</xdr:col>
      <xdr:colOff>28575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85CF7A-E0B4-4A20-9271-155F43D5C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142875</xdr:rowOff>
    </xdr:from>
    <xdr:to>
      <xdr:col>11</xdr:col>
      <xdr:colOff>28575</xdr:colOff>
      <xdr:row>10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49309-A7DF-44B4-ADF7-412BCFE02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10</xdr:row>
      <xdr:rowOff>0</xdr:rowOff>
    </xdr:from>
    <xdr:to>
      <xdr:col>22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9BECC-E560-4F9F-B4DD-E2D6CA542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lskills2/Folder%2041/St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-1"/>
      <sheetName val="Stock-2"/>
      <sheetName val="Stock-3"/>
    </sheetNames>
    <sheetDataSet>
      <sheetData sheetId="0">
        <row r="2">
          <cell r="A2">
            <v>-0.3</v>
          </cell>
        </row>
      </sheetData>
      <sheetData sheetId="1">
        <row r="2">
          <cell r="A2">
            <v>-0.3</v>
          </cell>
        </row>
      </sheetData>
      <sheetData sheetId="2">
        <row r="52">
          <cell r="F52">
            <v>1.0752688200000001E-2</v>
          </cell>
        </row>
        <row r="53">
          <cell r="F53">
            <v>1.0638297499999999E-2</v>
          </cell>
        </row>
        <row r="54">
          <cell r="F54">
            <v>4.2105265000000003E-2</v>
          </cell>
        </row>
        <row r="55">
          <cell r="F55">
            <v>7.0707067799999995E-2</v>
          </cell>
        </row>
        <row r="56">
          <cell r="F56">
            <v>-3.7735850000000001E-2</v>
          </cell>
        </row>
        <row r="57">
          <cell r="F57">
            <v>-2.9411764999999999E-2</v>
          </cell>
        </row>
        <row r="58">
          <cell r="F58">
            <v>-9.0909093999999996E-2</v>
          </cell>
        </row>
        <row r="59">
          <cell r="F59">
            <v>0.3111111224</v>
          </cell>
        </row>
        <row r="60">
          <cell r="F60">
            <v>0.33898305890000002</v>
          </cell>
        </row>
        <row r="61">
          <cell r="F61">
            <v>0.13607594370000001</v>
          </cell>
        </row>
        <row r="62">
          <cell r="F62">
            <v>0.30362117290000001</v>
          </cell>
        </row>
        <row r="63">
          <cell r="F63">
            <v>-4.2735044E-2</v>
          </cell>
        </row>
        <row r="64">
          <cell r="F64">
            <v>-0.12946428400000001</v>
          </cell>
        </row>
        <row r="65">
          <cell r="F65">
            <v>0.22051282229999999</v>
          </cell>
        </row>
        <row r="66">
          <cell r="F66">
            <v>8.4033615899999997E-2</v>
          </cell>
        </row>
        <row r="67">
          <cell r="F67">
            <v>-5.4263565999999999E-2</v>
          </cell>
        </row>
        <row r="68">
          <cell r="F68">
            <v>0.28688523170000002</v>
          </cell>
        </row>
        <row r="69">
          <cell r="F69">
            <v>0.15605095029999999</v>
          </cell>
        </row>
        <row r="70">
          <cell r="F70">
            <v>-9.6418730999999994E-2</v>
          </cell>
        </row>
        <row r="71">
          <cell r="F71">
            <v>0.1890243888</v>
          </cell>
        </row>
        <row r="72">
          <cell r="F72">
            <v>1.5384615399999999E-2</v>
          </cell>
        </row>
        <row r="73">
          <cell r="F73">
            <v>0.33838382360000002</v>
          </cell>
        </row>
        <row r="74">
          <cell r="F74">
            <v>0.1339622587</v>
          </cell>
        </row>
        <row r="75">
          <cell r="F75">
            <v>8.4858566499999996E-2</v>
          </cell>
        </row>
        <row r="76">
          <cell r="F76">
            <v>-3.0674847000000002E-2</v>
          </cell>
        </row>
        <row r="77">
          <cell r="F77">
            <v>-7.5949363000000006E-2</v>
          </cell>
        </row>
        <row r="78">
          <cell r="F78">
            <v>0.25342464450000002</v>
          </cell>
        </row>
        <row r="79">
          <cell r="F79">
            <v>2.7322404099999999E-2</v>
          </cell>
        </row>
        <row r="80">
          <cell r="F80">
            <v>0.13563829660000001</v>
          </cell>
        </row>
        <row r="81">
          <cell r="F81">
            <v>-0.121779859</v>
          </cell>
        </row>
        <row r="82">
          <cell r="F82">
            <v>0.12800000610000001</v>
          </cell>
        </row>
        <row r="83">
          <cell r="F83">
            <v>0.13475176689999999</v>
          </cell>
        </row>
        <row r="84">
          <cell r="F84">
            <v>0.24583333730000001</v>
          </cell>
        </row>
        <row r="85">
          <cell r="F85">
            <v>5.1839463400000001E-2</v>
          </cell>
        </row>
        <row r="86">
          <cell r="F86">
            <v>0.1255961806</v>
          </cell>
        </row>
        <row r="87">
          <cell r="F87">
            <v>-9.8870050000000008E-3</v>
          </cell>
        </row>
        <row r="88">
          <cell r="F88">
            <v>2.13980023E-2</v>
          </cell>
        </row>
        <row r="89">
          <cell r="F89">
            <v>-7.8212291000000003E-2</v>
          </cell>
        </row>
        <row r="90">
          <cell r="F90">
            <v>0.30909091230000002</v>
          </cell>
        </row>
        <row r="91">
          <cell r="F91">
            <v>1.3888889E-2</v>
          </cell>
        </row>
        <row r="92">
          <cell r="F92">
            <v>-5.2511415999999998E-2</v>
          </cell>
        </row>
        <row r="93">
          <cell r="F93">
            <v>-7.9518071999999995E-2</v>
          </cell>
        </row>
        <row r="94">
          <cell r="F94">
            <v>4.7120418400000003E-2</v>
          </cell>
        </row>
        <row r="95">
          <cell r="F95">
            <v>2.50000004E-2</v>
          </cell>
        </row>
        <row r="96">
          <cell r="F96">
            <v>9.7560971999999996E-2</v>
          </cell>
        </row>
        <row r="97">
          <cell r="F97">
            <v>0.148888886</v>
          </cell>
        </row>
        <row r="98">
          <cell r="F98">
            <v>0.1218568683</v>
          </cell>
        </row>
        <row r="99">
          <cell r="F99">
            <v>1.72413792E-2</v>
          </cell>
        </row>
        <row r="100">
          <cell r="F100">
            <v>-7.1186438000000005E-2</v>
          </cell>
        </row>
        <row r="101">
          <cell r="F101">
            <v>-0.114963502</v>
          </cell>
        </row>
        <row r="102">
          <cell r="F102">
            <v>-0.18350514800000001</v>
          </cell>
        </row>
        <row r="103">
          <cell r="F103">
            <v>-5.5555555999999999E-2</v>
          </cell>
        </row>
        <row r="104">
          <cell r="F104">
            <v>-0.10160427499999999</v>
          </cell>
        </row>
        <row r="105">
          <cell r="F105">
            <v>0.181547612</v>
          </cell>
        </row>
        <row r="106">
          <cell r="F106">
            <v>0.1032745615</v>
          </cell>
        </row>
        <row r="107">
          <cell r="F107">
            <v>0.10045661779999999</v>
          </cell>
        </row>
        <row r="108">
          <cell r="F108">
            <v>7.0539422300000001E-2</v>
          </cell>
        </row>
        <row r="109">
          <cell r="F109">
            <v>8.9147284600000001E-2</v>
          </cell>
        </row>
        <row r="110">
          <cell r="F110">
            <v>-4.9822062E-2</v>
          </cell>
        </row>
        <row r="111">
          <cell r="F111">
            <v>1.12359552E-2</v>
          </cell>
        </row>
        <row r="112">
          <cell r="F112">
            <v>0.12962962689999999</v>
          </cell>
        </row>
        <row r="113">
          <cell r="F113">
            <v>4.5901637500000002E-2</v>
          </cell>
        </row>
        <row r="114">
          <cell r="F114">
            <v>9.7178682700000005E-2</v>
          </cell>
        </row>
        <row r="115">
          <cell r="F115">
            <v>0.15571428840000001</v>
          </cell>
        </row>
        <row r="116">
          <cell r="F116">
            <v>0.1025957987</v>
          </cell>
        </row>
        <row r="117">
          <cell r="F117">
            <v>0.1771300435</v>
          </cell>
        </row>
        <row r="118">
          <cell r="F118">
            <v>5.1428571300000003E-2</v>
          </cell>
        </row>
        <row r="119">
          <cell r="F119">
            <v>0.1231884062</v>
          </cell>
        </row>
        <row r="120">
          <cell r="F120">
            <v>8.5483871399999994E-2</v>
          </cell>
        </row>
        <row r="121">
          <cell r="F121">
            <v>-0.112927191</v>
          </cell>
        </row>
        <row r="122">
          <cell r="F122">
            <v>0.1155778915</v>
          </cell>
        </row>
        <row r="123">
          <cell r="F123">
            <v>0.1411411464</v>
          </cell>
        </row>
        <row r="124">
          <cell r="F124">
            <v>-2.3684211E-2</v>
          </cell>
        </row>
        <row r="125">
          <cell r="F125">
            <v>0.11859837920000001</v>
          </cell>
        </row>
        <row r="126">
          <cell r="F126">
            <v>5.54216877E-2</v>
          </cell>
        </row>
        <row r="127">
          <cell r="F127">
            <v>3.4246575100000003E-2</v>
          </cell>
        </row>
        <row r="128">
          <cell r="F128">
            <v>-8.6092717999999999E-2</v>
          </cell>
        </row>
        <row r="129">
          <cell r="F129">
            <v>1.93236712E-2</v>
          </cell>
        </row>
        <row r="130">
          <cell r="F130">
            <v>0.17654028529999999</v>
          </cell>
        </row>
        <row r="131">
          <cell r="F131">
            <v>-3.021148E-3</v>
          </cell>
        </row>
        <row r="132">
          <cell r="F132">
            <v>9.6969693900000001E-2</v>
          </cell>
        </row>
        <row r="133">
          <cell r="F133">
            <v>-6.2615104000000005E-2</v>
          </cell>
        </row>
        <row r="134">
          <cell r="F134">
            <v>9.6267193599999995E-2</v>
          </cell>
        </row>
        <row r="135">
          <cell r="F135">
            <v>-0.20250895599999999</v>
          </cell>
        </row>
        <row r="136">
          <cell r="F136">
            <v>-0.13483145799999999</v>
          </cell>
        </row>
        <row r="137">
          <cell r="F137">
            <v>7.5324676899999998E-2</v>
          </cell>
        </row>
        <row r="138">
          <cell r="F138">
            <v>0.30917873979999999</v>
          </cell>
        </row>
        <row r="139">
          <cell r="F139">
            <v>-9.2250920000000007E-3</v>
          </cell>
        </row>
        <row r="140">
          <cell r="F140">
            <v>0.1852886379</v>
          </cell>
        </row>
        <row r="141">
          <cell r="F141">
            <v>-5.2631578999999998E-2</v>
          </cell>
        </row>
        <row r="142">
          <cell r="F142">
            <v>-3.0679933999999999E-2</v>
          </cell>
        </row>
        <row r="143">
          <cell r="F143">
            <v>0.1227544919</v>
          </cell>
        </row>
        <row r="144">
          <cell r="F144">
            <v>5.1428571300000003E-2</v>
          </cell>
        </row>
        <row r="145">
          <cell r="F145">
            <v>-3.0434782000000001E-2</v>
          </cell>
        </row>
        <row r="146">
          <cell r="F146">
            <v>0.13116592169999999</v>
          </cell>
        </row>
        <row r="147">
          <cell r="F147">
            <v>4.4598612900000001E-2</v>
          </cell>
        </row>
        <row r="148">
          <cell r="F148">
            <v>3.7950664799999999E-2</v>
          </cell>
        </row>
        <row r="149">
          <cell r="F149">
            <v>7.1297988300000004E-2</v>
          </cell>
        </row>
        <row r="150">
          <cell r="F150">
            <v>3.24232094E-2</v>
          </cell>
        </row>
        <row r="151">
          <cell r="F151">
            <v>0.21735537050000001</v>
          </cell>
        </row>
        <row r="152">
          <cell r="F152">
            <v>4.0054310099999997E-2</v>
          </cell>
        </row>
        <row r="153">
          <cell r="F153">
            <v>-0.14490862199999999</v>
          </cell>
        </row>
        <row r="154">
          <cell r="F154">
            <v>0.1324427426</v>
          </cell>
        </row>
        <row r="155">
          <cell r="F155">
            <v>1.9211323900000001E-2</v>
          </cell>
        </row>
        <row r="156">
          <cell r="F156">
            <v>0.19642856719999999</v>
          </cell>
        </row>
        <row r="157">
          <cell r="F157">
            <v>0.2313432842</v>
          </cell>
        </row>
        <row r="158">
          <cell r="F158">
            <v>0.20202019809999999</v>
          </cell>
        </row>
        <row r="159">
          <cell r="F159">
            <v>-0.12324930000000001</v>
          </cell>
        </row>
        <row r="160">
          <cell r="F160">
            <v>0.1201277971</v>
          </cell>
        </row>
        <row r="161">
          <cell r="F161">
            <v>4.1072446899999997E-2</v>
          </cell>
        </row>
        <row r="162">
          <cell r="F162">
            <v>-4.4383563000000001E-2</v>
          </cell>
        </row>
        <row r="163">
          <cell r="F163">
            <v>0.1823394448</v>
          </cell>
        </row>
        <row r="164">
          <cell r="F164">
            <v>-3.5887487000000003E-2</v>
          </cell>
        </row>
        <row r="165">
          <cell r="F165">
            <v>9.1549292199999993E-2</v>
          </cell>
        </row>
        <row r="166">
          <cell r="F166">
            <v>1.1059908199999999E-2</v>
          </cell>
        </row>
        <row r="167">
          <cell r="F167">
            <v>7.9307198499999995E-2</v>
          </cell>
        </row>
        <row r="168">
          <cell r="F168">
            <v>0.20523647959999999</v>
          </cell>
        </row>
        <row r="169">
          <cell r="F169">
            <v>0.20112122599999999</v>
          </cell>
        </row>
        <row r="170">
          <cell r="F170">
            <v>2.2170361100000001E-2</v>
          </cell>
        </row>
        <row r="171">
          <cell r="F171">
            <v>0.20719178020000001</v>
          </cell>
        </row>
        <row r="172">
          <cell r="F172">
            <v>0.16973994670000001</v>
          </cell>
        </row>
        <row r="173">
          <cell r="F173">
            <v>-0.10327404699999999</v>
          </cell>
        </row>
        <row r="174">
          <cell r="F174">
            <v>-0.178724363</v>
          </cell>
        </row>
        <row r="175">
          <cell r="F175">
            <v>0.1163556501</v>
          </cell>
        </row>
        <row r="176">
          <cell r="F176">
            <v>2.9498525000000001E-2</v>
          </cell>
        </row>
        <row r="177">
          <cell r="F177">
            <v>4.8710603300000002E-2</v>
          </cell>
        </row>
        <row r="178">
          <cell r="F178">
            <v>-0.19489981200000001</v>
          </cell>
        </row>
        <row r="179">
          <cell r="F179">
            <v>-2.4886878000000001E-2</v>
          </cell>
        </row>
        <row r="180">
          <cell r="F180">
            <v>-0.111368909</v>
          </cell>
        </row>
        <row r="181">
          <cell r="F181">
            <v>-0.20104438099999999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5B48E2-98C9-40FE-AB7A-4224880B9659}" name="Table2" displayName="Table2" ref="E4:E1177" totalsRowShown="0" headerRowDxfId="3" dataDxfId="2">
  <autoFilter ref="E4:E1177" xr:uid="{00000000-0009-0000-0100-000002000000}"/>
  <tableColumns count="1">
    <tableColumn id="1" xr3:uid="{2F1E229A-FC3A-4107-971C-1DE033015E5D}" name="IQ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E6:G136"/>
  <sheetViews>
    <sheetView workbookViewId="0">
      <selection activeCell="F10" sqref="F10"/>
    </sheetView>
  </sheetViews>
  <sheetFormatPr defaultRowHeight="15" x14ac:dyDescent="0.25"/>
  <sheetData>
    <row r="6" spans="5:7" x14ac:dyDescent="0.25">
      <c r="G6" t="s">
        <v>1</v>
      </c>
    </row>
    <row r="7" spans="5:7" x14ac:dyDescent="0.25">
      <c r="E7" s="1"/>
      <c r="F7" s="3"/>
      <c r="G7" s="2">
        <v>48.1</v>
      </c>
    </row>
    <row r="8" spans="5:7" x14ac:dyDescent="0.25">
      <c r="E8" s="1"/>
      <c r="F8" s="3"/>
      <c r="G8" s="2">
        <v>45.1</v>
      </c>
    </row>
    <row r="9" spans="5:7" x14ac:dyDescent="0.25">
      <c r="E9" s="1"/>
      <c r="F9" s="3"/>
      <c r="G9" s="2">
        <v>44.3</v>
      </c>
    </row>
    <row r="10" spans="5:7" x14ac:dyDescent="0.25">
      <c r="E10" s="1"/>
      <c r="F10" s="3"/>
      <c r="G10" s="2">
        <v>43.5</v>
      </c>
    </row>
    <row r="11" spans="5:7" x14ac:dyDescent="0.25">
      <c r="E11" s="1"/>
      <c r="F11" s="3"/>
      <c r="G11" s="2">
        <v>43</v>
      </c>
    </row>
    <row r="12" spans="5:7" x14ac:dyDescent="0.25">
      <c r="E12" s="1"/>
      <c r="F12" s="3"/>
      <c r="G12" s="2">
        <v>42.2</v>
      </c>
    </row>
    <row r="13" spans="5:7" x14ac:dyDescent="0.25">
      <c r="E13" s="1"/>
      <c r="F13" s="3"/>
      <c r="G13" s="2">
        <v>42.1</v>
      </c>
    </row>
    <row r="14" spans="5:7" x14ac:dyDescent="0.25">
      <c r="E14" s="1"/>
      <c r="F14" s="3"/>
      <c r="G14" s="2">
        <v>40.799999999999997</v>
      </c>
    </row>
    <row r="15" spans="5:7" x14ac:dyDescent="0.25">
      <c r="E15" s="1"/>
      <c r="F15" s="3"/>
      <c r="G15" s="2">
        <v>40.700000000000003</v>
      </c>
    </row>
    <row r="16" spans="5:7" x14ac:dyDescent="0.25">
      <c r="E16" s="1"/>
      <c r="F16" s="1"/>
      <c r="G16" s="2">
        <v>40.4</v>
      </c>
    </row>
    <row r="17" spans="5:7" x14ac:dyDescent="0.25">
      <c r="E17" s="1"/>
      <c r="F17" s="3"/>
      <c r="G17" s="2">
        <v>40.200000000000003</v>
      </c>
    </row>
    <row r="18" spans="5:7" x14ac:dyDescent="0.25">
      <c r="E18" s="1"/>
      <c r="F18" s="3"/>
      <c r="G18" s="2">
        <v>40</v>
      </c>
    </row>
    <row r="19" spans="5:7" x14ac:dyDescent="0.25">
      <c r="E19" s="1"/>
      <c r="F19" s="3"/>
      <c r="G19" s="2">
        <v>39.9</v>
      </c>
    </row>
    <row r="20" spans="5:7" x14ac:dyDescent="0.25">
      <c r="E20" s="1"/>
      <c r="F20" s="3"/>
      <c r="G20" s="2">
        <v>39.5</v>
      </c>
    </row>
    <row r="21" spans="5:7" x14ac:dyDescent="0.25">
      <c r="E21" s="1"/>
      <c r="F21" s="3"/>
      <c r="G21" s="2">
        <v>39.1</v>
      </c>
    </row>
    <row r="22" spans="5:7" x14ac:dyDescent="0.25">
      <c r="E22" s="1"/>
      <c r="F22" s="3"/>
      <c r="G22" s="2">
        <v>38.5</v>
      </c>
    </row>
    <row r="23" spans="5:7" x14ac:dyDescent="0.25">
      <c r="E23" s="1"/>
      <c r="F23" s="3"/>
      <c r="G23" s="2">
        <v>37.9</v>
      </c>
    </row>
    <row r="24" spans="5:7" x14ac:dyDescent="0.25">
      <c r="E24" s="1"/>
      <c r="F24" s="3"/>
      <c r="G24" s="2">
        <v>37.799999999999997</v>
      </c>
    </row>
    <row r="25" spans="5:7" x14ac:dyDescent="0.25">
      <c r="E25" s="1"/>
      <c r="F25" s="3"/>
      <c r="G25" s="2">
        <v>37.5</v>
      </c>
    </row>
    <row r="26" spans="5:7" x14ac:dyDescent="0.25">
      <c r="E26" s="1"/>
      <c r="F26" s="3"/>
      <c r="G26" s="2">
        <v>37.4</v>
      </c>
    </row>
    <row r="27" spans="5:7" x14ac:dyDescent="0.25">
      <c r="E27" s="1"/>
      <c r="F27" s="1"/>
      <c r="G27" s="2">
        <v>37.200000000000003</v>
      </c>
    </row>
    <row r="28" spans="5:7" x14ac:dyDescent="0.25">
      <c r="E28" s="1"/>
      <c r="F28" s="3"/>
      <c r="G28" s="2">
        <v>36.799999999999997</v>
      </c>
    </row>
    <row r="29" spans="5:7" x14ac:dyDescent="0.25">
      <c r="E29" s="1"/>
      <c r="F29" s="3"/>
      <c r="G29" s="2">
        <v>36.700000000000003</v>
      </c>
    </row>
    <row r="30" spans="5:7" x14ac:dyDescent="0.25">
      <c r="E30" s="1"/>
      <c r="F30" s="3"/>
      <c r="G30" s="2">
        <v>36.5</v>
      </c>
    </row>
    <row r="31" spans="5:7" x14ac:dyDescent="0.25">
      <c r="E31" s="1"/>
      <c r="F31" s="3"/>
      <c r="G31" s="2">
        <v>36.5</v>
      </c>
    </row>
    <row r="32" spans="5:7" x14ac:dyDescent="0.25">
      <c r="E32" s="1"/>
      <c r="F32" s="3"/>
      <c r="G32" s="2">
        <v>36</v>
      </c>
    </row>
    <row r="33" spans="5:7" x14ac:dyDescent="0.25">
      <c r="E33" s="1"/>
      <c r="F33" s="3"/>
      <c r="G33" s="2">
        <v>35.9</v>
      </c>
    </row>
    <row r="34" spans="5:7" x14ac:dyDescent="0.25">
      <c r="E34" s="1"/>
      <c r="F34" s="3"/>
      <c r="G34" s="2">
        <v>35.700000000000003</v>
      </c>
    </row>
    <row r="35" spans="5:7" x14ac:dyDescent="0.25">
      <c r="E35" s="1"/>
      <c r="F35" s="3"/>
      <c r="G35" s="2">
        <v>35.200000000000003</v>
      </c>
    </row>
    <row r="36" spans="5:7" x14ac:dyDescent="0.25">
      <c r="E36" s="1"/>
      <c r="F36" s="3"/>
      <c r="G36" s="2">
        <v>35.1</v>
      </c>
    </row>
    <row r="37" spans="5:7" x14ac:dyDescent="0.25">
      <c r="E37" s="1"/>
      <c r="F37" s="3"/>
      <c r="G37" s="2">
        <v>35</v>
      </c>
    </row>
    <row r="38" spans="5:7" x14ac:dyDescent="0.25">
      <c r="E38" s="1"/>
      <c r="F38" s="1"/>
      <c r="G38" s="2">
        <v>34.5</v>
      </c>
    </row>
    <row r="39" spans="5:7" x14ac:dyDescent="0.25">
      <c r="E39" s="1"/>
      <c r="F39" s="3"/>
      <c r="G39" s="2">
        <v>34.4</v>
      </c>
    </row>
    <row r="40" spans="5:7" x14ac:dyDescent="0.25">
      <c r="E40" s="1"/>
      <c r="F40" s="3"/>
      <c r="G40" s="2">
        <v>34.200000000000003</v>
      </c>
    </row>
    <row r="41" spans="5:7" x14ac:dyDescent="0.25">
      <c r="E41" s="1"/>
      <c r="F41" s="3"/>
      <c r="G41" s="2">
        <v>34</v>
      </c>
    </row>
    <row r="42" spans="5:7" x14ac:dyDescent="0.25">
      <c r="E42" s="1"/>
      <c r="F42" s="3"/>
      <c r="G42" s="2">
        <v>34</v>
      </c>
    </row>
    <row r="43" spans="5:7" x14ac:dyDescent="0.25">
      <c r="E43" s="1"/>
      <c r="F43" s="3"/>
      <c r="G43" s="2">
        <v>33.9</v>
      </c>
    </row>
    <row r="44" spans="5:7" x14ac:dyDescent="0.25">
      <c r="E44" s="1"/>
      <c r="F44" s="3"/>
      <c r="G44" s="2">
        <v>33.799999999999997</v>
      </c>
    </row>
    <row r="45" spans="5:7" x14ac:dyDescent="0.25">
      <c r="E45" s="1"/>
      <c r="F45" s="3"/>
      <c r="G45" s="2">
        <v>33.799999999999997</v>
      </c>
    </row>
    <row r="46" spans="5:7" x14ac:dyDescent="0.25">
      <c r="E46" s="1"/>
      <c r="F46" s="3"/>
      <c r="G46" s="2">
        <v>33.700000000000003</v>
      </c>
    </row>
    <row r="47" spans="5:7" x14ac:dyDescent="0.25">
      <c r="E47" s="1"/>
      <c r="F47" s="3"/>
      <c r="G47" s="2">
        <v>33.6</v>
      </c>
    </row>
    <row r="48" spans="5:7" x14ac:dyDescent="0.25">
      <c r="E48" s="1"/>
      <c r="F48" s="3"/>
      <c r="G48" s="2">
        <v>33.200000000000003</v>
      </c>
    </row>
    <row r="49" spans="5:7" x14ac:dyDescent="0.25">
      <c r="E49" s="1"/>
      <c r="F49" s="1"/>
      <c r="G49" s="2">
        <v>32.799999999999997</v>
      </c>
    </row>
    <row r="50" spans="5:7" x14ac:dyDescent="0.25">
      <c r="E50" s="1"/>
      <c r="F50" s="3"/>
      <c r="G50" s="2">
        <v>32.799999999999997</v>
      </c>
    </row>
    <row r="51" spans="5:7" x14ac:dyDescent="0.25">
      <c r="E51" s="1"/>
      <c r="F51" s="3"/>
      <c r="G51" s="2">
        <v>32.200000000000003</v>
      </c>
    </row>
    <row r="52" spans="5:7" x14ac:dyDescent="0.25">
      <c r="E52" s="1"/>
      <c r="F52" s="3"/>
      <c r="G52" s="2">
        <v>32.1</v>
      </c>
    </row>
    <row r="53" spans="5:7" x14ac:dyDescent="0.25">
      <c r="E53" s="1"/>
      <c r="F53" s="3"/>
      <c r="G53" s="2">
        <v>31.7</v>
      </c>
    </row>
    <row r="54" spans="5:7" x14ac:dyDescent="0.25">
      <c r="E54" s="1"/>
      <c r="F54" s="3"/>
      <c r="G54" s="2">
        <v>31.5</v>
      </c>
    </row>
    <row r="55" spans="5:7" x14ac:dyDescent="0.25">
      <c r="E55" s="1"/>
      <c r="F55" s="3"/>
      <c r="G55" s="2">
        <v>31.5</v>
      </c>
    </row>
    <row r="56" spans="5:7" x14ac:dyDescent="0.25">
      <c r="E56" s="1"/>
      <c r="F56" s="3"/>
      <c r="G56" s="2">
        <v>31.4</v>
      </c>
    </row>
    <row r="57" spans="5:7" x14ac:dyDescent="0.25">
      <c r="E57" s="1"/>
      <c r="F57" s="3"/>
      <c r="G57" s="2">
        <v>31.3</v>
      </c>
    </row>
    <row r="58" spans="5:7" x14ac:dyDescent="0.25">
      <c r="E58" s="1"/>
      <c r="F58" s="3"/>
      <c r="G58" s="2">
        <v>31.1</v>
      </c>
    </row>
    <row r="59" spans="5:7" x14ac:dyDescent="0.25">
      <c r="E59" s="1"/>
      <c r="F59" s="3"/>
      <c r="G59" s="2">
        <v>31</v>
      </c>
    </row>
    <row r="60" spans="5:7" x14ac:dyDescent="0.25">
      <c r="E60" s="1"/>
      <c r="F60" s="1"/>
      <c r="G60" s="2">
        <v>30.9</v>
      </c>
    </row>
    <row r="61" spans="5:7" x14ac:dyDescent="0.25">
      <c r="E61" s="1"/>
      <c r="F61" s="3"/>
      <c r="G61" s="2">
        <v>30.8</v>
      </c>
    </row>
    <row r="62" spans="5:7" x14ac:dyDescent="0.25">
      <c r="E62" s="1"/>
      <c r="F62" s="3"/>
      <c r="G62" s="2">
        <v>30.6</v>
      </c>
    </row>
    <row r="63" spans="5:7" x14ac:dyDescent="0.25">
      <c r="E63" s="1"/>
      <c r="F63" s="3"/>
      <c r="G63" s="2">
        <v>30.3</v>
      </c>
    </row>
    <row r="64" spans="5:7" x14ac:dyDescent="0.25">
      <c r="E64" s="1"/>
      <c r="F64" s="3"/>
      <c r="G64" s="2">
        <v>29.9</v>
      </c>
    </row>
    <row r="65" spans="5:7" x14ac:dyDescent="0.25">
      <c r="E65" s="1"/>
      <c r="F65" s="3"/>
      <c r="G65" s="2">
        <v>29.9</v>
      </c>
    </row>
    <row r="66" spans="5:7" x14ac:dyDescent="0.25">
      <c r="E66" s="1"/>
      <c r="F66" s="3"/>
      <c r="G66" s="2">
        <v>29.8</v>
      </c>
    </row>
    <row r="67" spans="5:7" x14ac:dyDescent="0.25">
      <c r="E67" s="1"/>
      <c r="F67" s="3"/>
      <c r="G67" s="2">
        <v>29.8</v>
      </c>
    </row>
    <row r="68" spans="5:7" x14ac:dyDescent="0.25">
      <c r="E68" s="1"/>
      <c r="F68" s="3"/>
      <c r="G68" s="2">
        <v>29.6</v>
      </c>
    </row>
    <row r="69" spans="5:7" x14ac:dyDescent="0.25">
      <c r="E69" s="1"/>
      <c r="F69" s="3"/>
      <c r="G69" s="2">
        <v>29.3</v>
      </c>
    </row>
    <row r="70" spans="5:7" x14ac:dyDescent="0.25">
      <c r="E70" s="1"/>
      <c r="F70" s="3"/>
      <c r="G70" s="2">
        <v>29</v>
      </c>
    </row>
    <row r="71" spans="5:7" x14ac:dyDescent="0.25">
      <c r="E71" s="1"/>
      <c r="F71" s="1"/>
      <c r="G71" s="2">
        <v>28.7</v>
      </c>
    </row>
    <row r="72" spans="5:7" x14ac:dyDescent="0.25">
      <c r="E72" s="1"/>
      <c r="F72" s="3"/>
      <c r="G72" s="2">
        <v>28.6</v>
      </c>
    </row>
    <row r="73" spans="5:7" x14ac:dyDescent="0.25">
      <c r="E73" s="1"/>
      <c r="F73" s="3"/>
      <c r="G73" s="2">
        <v>28.6</v>
      </c>
    </row>
    <row r="74" spans="5:7" x14ac:dyDescent="0.25">
      <c r="E74" s="1"/>
      <c r="F74" s="3"/>
      <c r="G74" s="2">
        <v>28.2</v>
      </c>
    </row>
    <row r="75" spans="5:7" x14ac:dyDescent="0.25">
      <c r="E75" s="1"/>
      <c r="F75" s="3"/>
      <c r="G75" s="2">
        <v>27.9</v>
      </c>
    </row>
    <row r="76" spans="5:7" x14ac:dyDescent="0.25">
      <c r="E76" s="1"/>
      <c r="F76" s="3"/>
      <c r="G76" s="2">
        <v>27.9</v>
      </c>
    </row>
    <row r="77" spans="5:7" x14ac:dyDescent="0.25">
      <c r="E77" s="1"/>
      <c r="F77" s="3"/>
      <c r="G77" s="2">
        <v>27.8</v>
      </c>
    </row>
    <row r="78" spans="5:7" x14ac:dyDescent="0.25">
      <c r="E78" s="1"/>
      <c r="F78" s="3"/>
      <c r="G78" s="2">
        <v>27.8</v>
      </c>
    </row>
    <row r="79" spans="5:7" x14ac:dyDescent="0.25">
      <c r="E79" s="1"/>
      <c r="F79" s="3"/>
      <c r="G79" s="2">
        <v>27.8</v>
      </c>
    </row>
    <row r="80" spans="5:7" x14ac:dyDescent="0.25">
      <c r="E80" s="1"/>
      <c r="F80" s="3"/>
      <c r="G80" s="2">
        <v>27.5</v>
      </c>
    </row>
    <row r="81" spans="5:7" x14ac:dyDescent="0.25">
      <c r="E81" s="1"/>
      <c r="F81" s="3"/>
      <c r="G81" s="2">
        <v>27.5</v>
      </c>
    </row>
    <row r="82" spans="5:7" x14ac:dyDescent="0.25">
      <c r="E82" s="1"/>
      <c r="F82" s="1"/>
      <c r="G82" s="2">
        <v>27.4</v>
      </c>
    </row>
    <row r="83" spans="5:7" x14ac:dyDescent="0.25">
      <c r="E83" s="1"/>
      <c r="F83" s="3"/>
      <c r="G83" s="2">
        <v>27.3</v>
      </c>
    </row>
    <row r="84" spans="5:7" x14ac:dyDescent="0.25">
      <c r="E84" s="1"/>
      <c r="F84" s="3"/>
      <c r="G84" s="2">
        <v>27.1</v>
      </c>
    </row>
    <row r="85" spans="5:7" x14ac:dyDescent="0.25">
      <c r="E85" s="1"/>
      <c r="F85" s="3"/>
      <c r="G85" s="2">
        <v>26.9</v>
      </c>
    </row>
    <row r="86" spans="5:7" x14ac:dyDescent="0.25">
      <c r="E86" s="1"/>
      <c r="F86" s="3"/>
      <c r="G86" s="2">
        <v>26.9</v>
      </c>
    </row>
    <row r="87" spans="5:7" x14ac:dyDescent="0.25">
      <c r="E87" s="1"/>
      <c r="F87" s="3"/>
      <c r="G87" s="2">
        <v>26.8</v>
      </c>
    </row>
    <row r="88" spans="5:7" x14ac:dyDescent="0.25">
      <c r="E88" s="1"/>
      <c r="F88" s="3"/>
      <c r="G88" s="2">
        <v>26.7</v>
      </c>
    </row>
    <row r="89" spans="5:7" x14ac:dyDescent="0.25">
      <c r="E89" s="1"/>
      <c r="F89" s="3"/>
      <c r="G89" s="2">
        <v>26.4</v>
      </c>
    </row>
    <row r="90" spans="5:7" x14ac:dyDescent="0.25">
      <c r="E90" s="1"/>
      <c r="F90" s="3"/>
      <c r="G90" s="2">
        <v>26.4</v>
      </c>
    </row>
    <row r="91" spans="5:7" x14ac:dyDescent="0.25">
      <c r="E91" s="1"/>
      <c r="F91" s="3"/>
      <c r="G91" s="2">
        <v>26.3</v>
      </c>
    </row>
    <row r="92" spans="5:7" x14ac:dyDescent="0.25">
      <c r="E92" s="1"/>
      <c r="F92" s="3"/>
      <c r="G92" s="2">
        <v>26.2</v>
      </c>
    </row>
    <row r="93" spans="5:7" x14ac:dyDescent="0.25">
      <c r="E93" s="1"/>
      <c r="F93" s="1"/>
      <c r="G93" s="2">
        <v>26.1</v>
      </c>
    </row>
    <row r="94" spans="5:7" x14ac:dyDescent="0.25">
      <c r="E94" s="1"/>
      <c r="F94" s="3"/>
      <c r="G94" s="2">
        <v>25.8</v>
      </c>
    </row>
    <row r="95" spans="5:7" x14ac:dyDescent="0.25">
      <c r="E95" s="1"/>
      <c r="F95" s="3"/>
      <c r="G95" s="2">
        <v>25.8</v>
      </c>
    </row>
    <row r="96" spans="5:7" x14ac:dyDescent="0.25">
      <c r="E96" s="1"/>
      <c r="F96" s="3"/>
      <c r="G96" s="2">
        <v>25.5</v>
      </c>
    </row>
    <row r="97" spans="5:7" x14ac:dyDescent="0.25">
      <c r="E97" s="1"/>
      <c r="F97" s="3"/>
      <c r="G97" s="2">
        <v>25.4</v>
      </c>
    </row>
    <row r="98" spans="5:7" x14ac:dyDescent="0.25">
      <c r="E98" s="1"/>
      <c r="F98" s="3"/>
      <c r="G98" s="2">
        <v>25.1</v>
      </c>
    </row>
    <row r="99" spans="5:7" x14ac:dyDescent="0.25">
      <c r="E99" s="1"/>
      <c r="F99" s="3"/>
      <c r="G99" s="2">
        <v>25</v>
      </c>
    </row>
    <row r="100" spans="5:7" x14ac:dyDescent="0.25">
      <c r="E100" s="1"/>
      <c r="F100" s="3"/>
      <c r="G100" s="2">
        <v>25</v>
      </c>
    </row>
    <row r="101" spans="5:7" x14ac:dyDescent="0.25">
      <c r="E101" s="1"/>
      <c r="F101" s="3"/>
      <c r="G101" s="2">
        <v>24.7</v>
      </c>
    </row>
    <row r="102" spans="5:7" x14ac:dyDescent="0.25">
      <c r="E102" s="1"/>
      <c r="F102" s="3"/>
      <c r="G102" s="2">
        <v>24.6</v>
      </c>
    </row>
    <row r="103" spans="5:7" x14ac:dyDescent="0.25">
      <c r="E103" s="1"/>
      <c r="F103" s="3"/>
      <c r="G103" s="2">
        <v>24.3</v>
      </c>
    </row>
    <row r="104" spans="5:7" x14ac:dyDescent="0.25">
      <c r="E104" s="1"/>
      <c r="F104" s="1"/>
      <c r="G104" s="2">
        <v>23.9</v>
      </c>
    </row>
    <row r="105" spans="5:7" x14ac:dyDescent="0.25">
      <c r="E105" s="1"/>
      <c r="F105" s="3"/>
      <c r="G105" s="2">
        <v>23.2</v>
      </c>
    </row>
    <row r="106" spans="5:7" x14ac:dyDescent="0.25">
      <c r="E106" s="1"/>
      <c r="F106" s="3"/>
      <c r="G106" s="2">
        <v>23.2</v>
      </c>
    </row>
    <row r="107" spans="5:7" x14ac:dyDescent="0.25">
      <c r="E107" s="1"/>
      <c r="F107" s="3"/>
      <c r="G107" s="2">
        <v>23.1</v>
      </c>
    </row>
    <row r="108" spans="5:7" x14ac:dyDescent="0.25">
      <c r="E108" s="1"/>
      <c r="F108" s="3"/>
      <c r="G108" s="2">
        <v>22.7</v>
      </c>
    </row>
    <row r="109" spans="5:7" x14ac:dyDescent="0.25">
      <c r="E109" s="1"/>
      <c r="F109" s="3"/>
      <c r="G109" s="2">
        <v>22.6</v>
      </c>
    </row>
    <row r="110" spans="5:7" x14ac:dyDescent="0.25">
      <c r="E110" s="1"/>
      <c r="F110" s="3"/>
      <c r="G110" s="2">
        <v>22.5</v>
      </c>
    </row>
    <row r="111" spans="5:7" x14ac:dyDescent="0.25">
      <c r="E111" s="1"/>
      <c r="F111" s="3"/>
      <c r="G111" s="2">
        <v>22.5</v>
      </c>
    </row>
    <row r="112" spans="5:7" x14ac:dyDescent="0.25">
      <c r="E112" s="1"/>
      <c r="F112" s="3"/>
      <c r="G112" s="2">
        <v>22.4</v>
      </c>
    </row>
    <row r="113" spans="5:7" x14ac:dyDescent="0.25">
      <c r="E113" s="1"/>
      <c r="F113" s="3"/>
      <c r="G113" s="2">
        <v>22.3</v>
      </c>
    </row>
    <row r="114" spans="5:7" x14ac:dyDescent="0.25">
      <c r="E114" s="1"/>
      <c r="F114" s="3"/>
      <c r="G114" s="2">
        <v>22.2</v>
      </c>
    </row>
    <row r="115" spans="5:7" x14ac:dyDescent="0.25">
      <c r="E115" s="1"/>
      <c r="F115" s="1"/>
      <c r="G115" s="2">
        <v>22.1</v>
      </c>
    </row>
    <row r="116" spans="5:7" x14ac:dyDescent="0.25">
      <c r="E116" s="1"/>
      <c r="F116" s="3"/>
      <c r="G116" s="2">
        <v>21.9</v>
      </c>
    </row>
    <row r="117" spans="5:7" x14ac:dyDescent="0.25">
      <c r="E117" s="1"/>
      <c r="F117" s="3"/>
      <c r="G117" s="2">
        <v>21</v>
      </c>
    </row>
    <row r="118" spans="5:7" x14ac:dyDescent="0.25">
      <c r="E118" s="1"/>
      <c r="F118" s="3"/>
      <c r="G118" s="2">
        <v>20.7</v>
      </c>
    </row>
    <row r="119" spans="5:7" x14ac:dyDescent="0.25">
      <c r="E119" s="1"/>
      <c r="F119" s="3"/>
      <c r="G119" s="2">
        <v>19.7</v>
      </c>
    </row>
    <row r="120" spans="5:7" x14ac:dyDescent="0.25">
      <c r="E120" s="1"/>
      <c r="F120" s="3"/>
      <c r="G120" s="2">
        <v>19.5</v>
      </c>
    </row>
    <row r="121" spans="5:7" x14ac:dyDescent="0.25">
      <c r="E121" s="1"/>
      <c r="F121" s="3"/>
      <c r="G121" s="2">
        <v>19</v>
      </c>
    </row>
    <row r="122" spans="5:7" x14ac:dyDescent="0.25">
      <c r="E122" s="1"/>
      <c r="F122" s="3"/>
      <c r="G122" s="2">
        <v>19</v>
      </c>
    </row>
    <row r="123" spans="5:7" x14ac:dyDescent="0.25">
      <c r="E123" s="1"/>
      <c r="F123" s="3"/>
      <c r="G123" s="2">
        <v>17.899999999999999</v>
      </c>
    </row>
    <row r="124" spans="5:7" x14ac:dyDescent="0.25">
      <c r="E124" s="1"/>
      <c r="F124" s="3"/>
      <c r="G124" s="2">
        <v>17.600000000000001</v>
      </c>
    </row>
    <row r="125" spans="5:7" x14ac:dyDescent="0.25">
      <c r="E125" s="1"/>
      <c r="F125" s="3"/>
      <c r="G125" s="2">
        <v>17.5</v>
      </c>
    </row>
    <row r="126" spans="5:7" x14ac:dyDescent="0.25">
      <c r="E126" s="1"/>
      <c r="F126" s="1"/>
      <c r="G126" s="2">
        <v>17.399999999999999</v>
      </c>
    </row>
    <row r="127" spans="5:7" x14ac:dyDescent="0.25">
      <c r="E127" s="1"/>
      <c r="F127" s="3"/>
      <c r="G127" s="2">
        <v>17.2</v>
      </c>
    </row>
    <row r="128" spans="5:7" x14ac:dyDescent="0.25">
      <c r="E128" s="1"/>
      <c r="F128" s="3"/>
      <c r="G128" s="2">
        <v>17.2</v>
      </c>
    </row>
    <row r="129" spans="5:7" x14ac:dyDescent="0.25">
      <c r="E129" s="1"/>
      <c r="F129" s="3"/>
      <c r="G129" s="2">
        <v>15.3</v>
      </c>
    </row>
    <row r="130" spans="5:7" x14ac:dyDescent="0.25">
      <c r="E130" s="1"/>
      <c r="F130" s="3"/>
      <c r="G130" s="2">
        <v>15.2</v>
      </c>
    </row>
    <row r="131" spans="5:7" x14ac:dyDescent="0.25">
      <c r="E131" s="1"/>
      <c r="F131" s="3"/>
      <c r="G131" s="2">
        <v>15.2</v>
      </c>
    </row>
    <row r="132" spans="5:7" x14ac:dyDescent="0.25">
      <c r="E132" s="1"/>
      <c r="F132" s="3"/>
      <c r="G132" s="2">
        <v>13.9</v>
      </c>
    </row>
    <row r="133" spans="5:7" x14ac:dyDescent="0.25">
      <c r="E133" s="1"/>
      <c r="F133" s="3"/>
      <c r="G133" s="2">
        <v>13.6</v>
      </c>
    </row>
    <row r="134" spans="5:7" x14ac:dyDescent="0.25">
      <c r="E134" s="1"/>
      <c r="F134" s="3"/>
      <c r="G134" s="2">
        <v>13.1</v>
      </c>
    </row>
    <row r="136" spans="5:7" x14ac:dyDescent="0.25">
      <c r="E136" s="4" t="s">
        <v>0</v>
      </c>
    </row>
  </sheetData>
  <sortState xmlns:xlrd2="http://schemas.microsoft.com/office/spreadsheetml/2017/richdata2" ref="G8:G147">
    <sortCondition descending="1" ref="G8:G14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8D169-8BC9-430F-8607-738B1375427A}">
  <sheetPr codeName="Sheet10"/>
  <dimension ref="A4:AC655"/>
  <sheetViews>
    <sheetView topLeftCell="P1" workbookViewId="0">
      <selection activeCell="P4" sqref="P4"/>
    </sheetView>
  </sheetViews>
  <sheetFormatPr defaultColWidth="10.28515625" defaultRowHeight="12.75" x14ac:dyDescent="0.2"/>
  <cols>
    <col min="1" max="16384" width="10.28515625" style="13"/>
  </cols>
  <sheetData>
    <row r="4" spans="1:24" x14ac:dyDescent="0.2">
      <c r="C4" s="13" t="s">
        <v>156</v>
      </c>
      <c r="D4" s="13">
        <f>SKEW(D6:D193)</f>
        <v>-1.1524398175273289</v>
      </c>
      <c r="E4" s="13">
        <f>SKEW(E6:E193)</f>
        <v>3.1326003166221286</v>
      </c>
    </row>
    <row r="5" spans="1:24" ht="25.5" x14ac:dyDescent="0.2">
      <c r="A5" s="13" t="s">
        <v>157</v>
      </c>
      <c r="D5" s="13" t="s">
        <v>158</v>
      </c>
      <c r="E5" s="13" t="s">
        <v>12</v>
      </c>
    </row>
    <row r="6" spans="1:24" ht="13.5" thickBot="1" x14ac:dyDescent="0.25">
      <c r="A6" s="13">
        <v>114</v>
      </c>
      <c r="D6" s="13">
        <v>201</v>
      </c>
      <c r="E6" s="13">
        <v>29</v>
      </c>
    </row>
    <row r="7" spans="1:24" x14ac:dyDescent="0.2">
      <c r="A7" s="13">
        <v>128</v>
      </c>
      <c r="D7" s="13">
        <v>235</v>
      </c>
      <c r="E7" s="13">
        <v>73</v>
      </c>
      <c r="N7" s="14" t="s">
        <v>159</v>
      </c>
      <c r="O7" s="14" t="s">
        <v>160</v>
      </c>
    </row>
    <row r="8" spans="1:24" x14ac:dyDescent="0.2">
      <c r="A8" s="13">
        <v>92</v>
      </c>
      <c r="D8" s="13">
        <v>284</v>
      </c>
      <c r="E8" s="13">
        <v>43</v>
      </c>
      <c r="N8" s="15">
        <v>180</v>
      </c>
      <c r="O8" s="15">
        <v>2</v>
      </c>
    </row>
    <row r="9" spans="1:24" x14ac:dyDescent="0.2">
      <c r="A9" s="13">
        <v>119</v>
      </c>
      <c r="D9" s="13">
        <v>231</v>
      </c>
      <c r="E9" s="13">
        <v>70</v>
      </c>
      <c r="I9" s="13" t="s">
        <v>161</v>
      </c>
      <c r="K9" s="15"/>
      <c r="L9" s="15"/>
      <c r="M9" s="15"/>
      <c r="N9" s="15">
        <v>200</v>
      </c>
      <c r="O9" s="15">
        <v>6</v>
      </c>
    </row>
    <row r="10" spans="1:24" ht="13.5" thickBot="1" x14ac:dyDescent="0.25">
      <c r="A10" s="13">
        <v>105</v>
      </c>
      <c r="D10" s="13">
        <v>284</v>
      </c>
      <c r="E10" s="13">
        <v>29</v>
      </c>
      <c r="I10" s="13">
        <v>180</v>
      </c>
      <c r="K10" s="15"/>
      <c r="L10" s="15"/>
      <c r="M10" s="15"/>
      <c r="N10" s="15">
        <v>220</v>
      </c>
      <c r="O10" s="15">
        <v>8</v>
      </c>
    </row>
    <row r="11" spans="1:24" x14ac:dyDescent="0.2">
      <c r="A11" s="13">
        <v>110</v>
      </c>
      <c r="D11" s="13">
        <v>272</v>
      </c>
      <c r="E11" s="13">
        <v>64</v>
      </c>
      <c r="I11" s="13">
        <v>200</v>
      </c>
      <c r="K11" s="15"/>
      <c r="L11" s="15"/>
      <c r="M11" s="15"/>
      <c r="N11" s="15">
        <v>240</v>
      </c>
      <c r="O11" s="15">
        <v>30</v>
      </c>
      <c r="W11" s="14"/>
      <c r="X11" s="14"/>
    </row>
    <row r="12" spans="1:24" x14ac:dyDescent="0.2">
      <c r="A12" s="13">
        <v>106</v>
      </c>
      <c r="D12" s="13">
        <v>278</v>
      </c>
      <c r="E12" s="13">
        <v>400</v>
      </c>
      <c r="I12" s="13">
        <v>220</v>
      </c>
      <c r="K12" s="15"/>
      <c r="L12" s="15"/>
      <c r="M12" s="15"/>
      <c r="N12" s="15">
        <v>260</v>
      </c>
      <c r="O12" s="15">
        <v>32</v>
      </c>
      <c r="W12" s="15"/>
      <c r="X12" s="15"/>
    </row>
    <row r="13" spans="1:24" x14ac:dyDescent="0.2">
      <c r="A13" s="13">
        <v>123</v>
      </c>
      <c r="D13" s="13">
        <v>280</v>
      </c>
      <c r="E13" s="13">
        <v>23</v>
      </c>
      <c r="I13" s="13">
        <v>240</v>
      </c>
      <c r="K13" s="15"/>
      <c r="L13" s="15"/>
      <c r="M13" s="15"/>
      <c r="N13" s="15">
        <v>280</v>
      </c>
      <c r="O13" s="15">
        <v>42</v>
      </c>
      <c r="W13" s="15"/>
      <c r="X13" s="15"/>
    </row>
    <row r="14" spans="1:24" ht="13.5" thickBot="1" x14ac:dyDescent="0.25">
      <c r="A14" s="13">
        <v>116</v>
      </c>
      <c r="D14" s="13">
        <v>208</v>
      </c>
      <c r="E14" s="13">
        <v>61</v>
      </c>
      <c r="I14" s="13">
        <v>260</v>
      </c>
      <c r="K14" s="15"/>
      <c r="L14" s="15"/>
      <c r="M14" s="15"/>
      <c r="N14" s="16" t="s">
        <v>162</v>
      </c>
      <c r="O14" s="16">
        <v>68</v>
      </c>
      <c r="W14" s="15"/>
      <c r="X14" s="15"/>
    </row>
    <row r="15" spans="1:24" x14ac:dyDescent="0.2">
      <c r="A15" s="13">
        <v>96</v>
      </c>
      <c r="D15" s="13">
        <v>236</v>
      </c>
      <c r="E15" s="13">
        <v>162</v>
      </c>
      <c r="I15" s="13">
        <v>280</v>
      </c>
      <c r="K15" s="15"/>
      <c r="L15" s="15"/>
      <c r="M15" s="15"/>
      <c r="W15" s="15"/>
      <c r="X15" s="15"/>
    </row>
    <row r="16" spans="1:24" x14ac:dyDescent="0.2">
      <c r="A16" s="13">
        <v>107</v>
      </c>
      <c r="D16" s="13">
        <v>245</v>
      </c>
      <c r="E16" s="13">
        <v>163</v>
      </c>
      <c r="K16" s="15"/>
      <c r="L16" s="15"/>
      <c r="M16" s="15"/>
      <c r="W16" s="15"/>
      <c r="X16" s="15"/>
    </row>
    <row r="17" spans="1:24" x14ac:dyDescent="0.2">
      <c r="A17" s="13">
        <v>106</v>
      </c>
      <c r="D17" s="13">
        <v>265</v>
      </c>
      <c r="E17" s="13">
        <v>164</v>
      </c>
      <c r="K17" s="15"/>
      <c r="L17" s="15"/>
      <c r="M17" s="15"/>
      <c r="W17" s="15"/>
      <c r="X17" s="15"/>
    </row>
    <row r="18" spans="1:24" x14ac:dyDescent="0.2">
      <c r="A18" s="13">
        <v>94</v>
      </c>
      <c r="D18" s="13">
        <v>262</v>
      </c>
      <c r="E18" s="13">
        <v>46</v>
      </c>
      <c r="K18" s="15"/>
      <c r="L18" s="15"/>
      <c r="M18" s="15"/>
      <c r="W18" s="15"/>
      <c r="X18" s="15"/>
    </row>
    <row r="19" spans="1:24" x14ac:dyDescent="0.2">
      <c r="A19" s="13">
        <v>115</v>
      </c>
      <c r="D19" s="13">
        <v>284</v>
      </c>
      <c r="E19" s="13">
        <v>150</v>
      </c>
      <c r="I19" s="13" t="s">
        <v>163</v>
      </c>
      <c r="K19" s="15"/>
      <c r="L19" s="15"/>
      <c r="M19" s="15"/>
      <c r="W19" s="15"/>
      <c r="X19" s="15"/>
    </row>
    <row r="20" spans="1:24" x14ac:dyDescent="0.2">
      <c r="A20" s="13">
        <v>96</v>
      </c>
      <c r="D20" s="13">
        <v>240</v>
      </c>
      <c r="E20" s="13">
        <v>145</v>
      </c>
      <c r="I20" s="13">
        <v>10</v>
      </c>
      <c r="K20" s="15"/>
      <c r="L20" s="15"/>
      <c r="M20" s="15"/>
      <c r="W20" s="15"/>
      <c r="X20" s="15"/>
    </row>
    <row r="21" spans="1:24" ht="13.5" thickBot="1" x14ac:dyDescent="0.25">
      <c r="A21" s="13">
        <v>101</v>
      </c>
      <c r="D21" s="13">
        <v>257</v>
      </c>
      <c r="E21" s="13">
        <v>240</v>
      </c>
      <c r="I21" s="13">
        <v>30</v>
      </c>
      <c r="K21" s="15"/>
      <c r="L21" s="15"/>
      <c r="M21" s="15"/>
      <c r="W21" s="16"/>
      <c r="X21" s="16"/>
    </row>
    <row r="22" spans="1:24" x14ac:dyDescent="0.2">
      <c r="A22" s="13">
        <v>85</v>
      </c>
      <c r="D22" s="13">
        <v>284</v>
      </c>
      <c r="E22" s="13">
        <v>49</v>
      </c>
      <c r="I22" s="13">
        <v>50</v>
      </c>
      <c r="K22" s="15"/>
      <c r="L22" s="15"/>
      <c r="M22" s="15"/>
      <c r="W22" s="15"/>
      <c r="X22" s="15"/>
    </row>
    <row r="23" spans="1:24" ht="13.5" thickBot="1" x14ac:dyDescent="0.25">
      <c r="A23" s="13">
        <v>69</v>
      </c>
      <c r="D23" s="13">
        <v>284</v>
      </c>
      <c r="E23" s="13">
        <v>235</v>
      </c>
      <c r="I23" s="13">
        <v>70</v>
      </c>
      <c r="K23" s="15"/>
      <c r="L23" s="15"/>
      <c r="M23" s="15"/>
      <c r="W23" s="15"/>
      <c r="X23" s="15"/>
    </row>
    <row r="24" spans="1:24" x14ac:dyDescent="0.2">
      <c r="A24" s="13">
        <v>89</v>
      </c>
      <c r="D24" s="13">
        <v>284</v>
      </c>
      <c r="E24" s="13">
        <v>312</v>
      </c>
      <c r="I24" s="13">
        <v>90</v>
      </c>
      <c r="K24" s="15"/>
      <c r="L24" s="15"/>
      <c r="M24" s="15"/>
      <c r="Q24" s="14" t="s">
        <v>163</v>
      </c>
      <c r="R24" s="14" t="s">
        <v>160</v>
      </c>
      <c r="W24" s="15"/>
      <c r="X24" s="15"/>
    </row>
    <row r="25" spans="1:24" x14ac:dyDescent="0.2">
      <c r="A25" s="13">
        <v>100</v>
      </c>
      <c r="D25" s="13">
        <v>260</v>
      </c>
      <c r="E25" s="13">
        <v>54</v>
      </c>
      <c r="I25" s="13">
        <v>100</v>
      </c>
      <c r="K25" s="15"/>
      <c r="L25" s="15"/>
      <c r="M25" s="15"/>
      <c r="Q25" s="15">
        <v>10</v>
      </c>
      <c r="R25" s="15">
        <v>2</v>
      </c>
      <c r="W25" s="15"/>
      <c r="X25" s="15"/>
    </row>
    <row r="26" spans="1:24" x14ac:dyDescent="0.2">
      <c r="A26" s="13">
        <v>103</v>
      </c>
      <c r="D26" s="13">
        <v>274</v>
      </c>
      <c r="E26" s="13">
        <v>33</v>
      </c>
      <c r="I26" s="13">
        <v>150</v>
      </c>
      <c r="K26" s="15"/>
      <c r="L26" s="15"/>
      <c r="M26" s="15"/>
      <c r="Q26" s="15">
        <v>30</v>
      </c>
      <c r="R26" s="15">
        <v>18</v>
      </c>
      <c r="W26" s="15"/>
      <c r="X26" s="15"/>
    </row>
    <row r="27" spans="1:24" x14ac:dyDescent="0.2">
      <c r="A27" s="13">
        <v>132</v>
      </c>
      <c r="D27" s="13">
        <v>272</v>
      </c>
      <c r="E27" s="13">
        <v>62</v>
      </c>
      <c r="I27" s="13">
        <v>200</v>
      </c>
      <c r="K27" s="15"/>
      <c r="L27" s="15"/>
      <c r="M27" s="15"/>
      <c r="Q27" s="15">
        <v>50</v>
      </c>
      <c r="R27" s="15">
        <v>80</v>
      </c>
      <c r="W27" s="15"/>
      <c r="X27" s="15"/>
    </row>
    <row r="28" spans="1:24" x14ac:dyDescent="0.2">
      <c r="A28" s="13">
        <v>119</v>
      </c>
      <c r="D28" s="13">
        <v>272</v>
      </c>
      <c r="E28" s="13">
        <v>180</v>
      </c>
      <c r="I28" s="13">
        <v>250</v>
      </c>
      <c r="K28" s="15"/>
      <c r="L28" s="15"/>
      <c r="M28" s="15"/>
      <c r="Q28" s="15">
        <v>70</v>
      </c>
      <c r="R28" s="15">
        <v>62</v>
      </c>
      <c r="W28" s="15"/>
      <c r="X28" s="15"/>
    </row>
    <row r="29" spans="1:24" ht="13.5" thickBot="1" x14ac:dyDescent="0.25">
      <c r="A29" s="13">
        <v>111</v>
      </c>
      <c r="D29" s="13">
        <v>238</v>
      </c>
      <c r="E29" s="13">
        <v>214</v>
      </c>
      <c r="I29" s="13">
        <v>300</v>
      </c>
      <c r="K29" s="15"/>
      <c r="L29" s="15"/>
      <c r="M29" s="15"/>
      <c r="Q29" s="15">
        <v>90</v>
      </c>
      <c r="R29" s="15">
        <v>6</v>
      </c>
      <c r="W29" s="16"/>
      <c r="X29" s="16"/>
    </row>
    <row r="30" spans="1:24" x14ac:dyDescent="0.2">
      <c r="A30" s="13">
        <v>110</v>
      </c>
      <c r="D30" s="13">
        <v>284</v>
      </c>
      <c r="E30" s="13">
        <v>215</v>
      </c>
      <c r="I30" s="13">
        <v>350</v>
      </c>
      <c r="K30" s="15"/>
      <c r="L30" s="15"/>
      <c r="M30" s="15"/>
      <c r="Q30" s="15">
        <v>100</v>
      </c>
      <c r="R30" s="15">
        <v>1</v>
      </c>
    </row>
    <row r="31" spans="1:24" x14ac:dyDescent="0.2">
      <c r="A31" s="13">
        <v>95</v>
      </c>
      <c r="D31" s="13">
        <v>237</v>
      </c>
      <c r="E31" s="13">
        <v>216</v>
      </c>
      <c r="I31" s="13">
        <v>400</v>
      </c>
      <c r="K31" s="15"/>
      <c r="L31" s="15"/>
      <c r="M31" s="15"/>
      <c r="Q31" s="15">
        <v>150</v>
      </c>
      <c r="R31" s="15">
        <v>2</v>
      </c>
    </row>
    <row r="32" spans="1:24" x14ac:dyDescent="0.2">
      <c r="A32" s="13">
        <v>79</v>
      </c>
      <c r="D32" s="13">
        <v>191</v>
      </c>
      <c r="E32" s="13">
        <v>34</v>
      </c>
      <c r="K32" s="15"/>
      <c r="L32" s="15"/>
      <c r="M32" s="15"/>
      <c r="Q32" s="15">
        <v>200</v>
      </c>
      <c r="R32" s="15">
        <v>4</v>
      </c>
    </row>
    <row r="33" spans="1:29" x14ac:dyDescent="0.2">
      <c r="A33" s="13">
        <v>69</v>
      </c>
      <c r="D33" s="13">
        <v>232</v>
      </c>
      <c r="E33" s="13">
        <v>25</v>
      </c>
      <c r="K33" s="15"/>
      <c r="L33" s="15"/>
      <c r="M33" s="15"/>
      <c r="Q33" s="15">
        <v>250</v>
      </c>
      <c r="R33" s="15">
        <v>6</v>
      </c>
    </row>
    <row r="34" spans="1:29" x14ac:dyDescent="0.2">
      <c r="A34" s="13">
        <v>102</v>
      </c>
      <c r="D34" s="13">
        <v>245</v>
      </c>
      <c r="E34" s="13">
        <v>49</v>
      </c>
      <c r="K34" s="15"/>
      <c r="L34" s="15"/>
      <c r="M34" s="15"/>
      <c r="Q34" s="15">
        <v>300</v>
      </c>
      <c r="R34" s="15">
        <v>0</v>
      </c>
    </row>
    <row r="35" spans="1:29" x14ac:dyDescent="0.2">
      <c r="A35" s="13">
        <v>82</v>
      </c>
      <c r="D35" s="13">
        <v>275</v>
      </c>
      <c r="E35" s="13">
        <v>32</v>
      </c>
      <c r="I35" s="13" t="s">
        <v>164</v>
      </c>
      <c r="K35" s="15"/>
      <c r="L35" s="15"/>
      <c r="M35" s="15"/>
      <c r="Q35" s="15">
        <v>350</v>
      </c>
      <c r="R35" s="15">
        <v>6</v>
      </c>
    </row>
    <row r="36" spans="1:29" x14ac:dyDescent="0.2">
      <c r="A36" s="13">
        <v>95</v>
      </c>
      <c r="D36" s="13">
        <v>278</v>
      </c>
      <c r="E36" s="13">
        <v>58</v>
      </c>
      <c r="I36" s="13">
        <v>65</v>
      </c>
      <c r="K36" s="15"/>
      <c r="L36" s="15"/>
      <c r="M36" s="15"/>
      <c r="Q36" s="15">
        <v>400</v>
      </c>
      <c r="R36" s="15">
        <v>1</v>
      </c>
    </row>
    <row r="37" spans="1:29" ht="13.5" thickBot="1" x14ac:dyDescent="0.25">
      <c r="A37" s="13">
        <v>102</v>
      </c>
      <c r="D37" s="13">
        <v>284</v>
      </c>
      <c r="E37" s="13">
        <v>39</v>
      </c>
      <c r="I37" s="13">
        <v>75</v>
      </c>
      <c r="K37" s="15"/>
      <c r="L37" s="15"/>
      <c r="M37" s="15"/>
      <c r="Q37" s="16" t="s">
        <v>162</v>
      </c>
      <c r="R37" s="16">
        <v>0</v>
      </c>
    </row>
    <row r="38" spans="1:29" x14ac:dyDescent="0.2">
      <c r="A38" s="13">
        <v>100</v>
      </c>
      <c r="D38" s="13">
        <v>225</v>
      </c>
      <c r="E38" s="13">
        <v>64</v>
      </c>
      <c r="I38" s="13">
        <v>85</v>
      </c>
      <c r="K38" s="15"/>
      <c r="L38" s="15"/>
      <c r="M38" s="15"/>
    </row>
    <row r="39" spans="1:29" x14ac:dyDescent="0.2">
      <c r="A39" s="13">
        <v>90</v>
      </c>
      <c r="D39" s="13">
        <v>278</v>
      </c>
      <c r="E39" s="13">
        <v>334</v>
      </c>
      <c r="I39" s="13">
        <v>95</v>
      </c>
      <c r="K39" s="15"/>
      <c r="L39" s="15"/>
      <c r="M39" s="15"/>
    </row>
    <row r="40" spans="1:29" x14ac:dyDescent="0.2">
      <c r="A40" s="13">
        <v>83</v>
      </c>
      <c r="D40" s="13">
        <v>218</v>
      </c>
      <c r="E40" s="13">
        <v>335</v>
      </c>
      <c r="I40" s="13">
        <v>105</v>
      </c>
      <c r="K40" s="15"/>
      <c r="L40" s="15"/>
      <c r="M40" s="15"/>
    </row>
    <row r="41" spans="1:29" ht="13.5" thickBot="1" x14ac:dyDescent="0.25">
      <c r="A41" s="13">
        <v>101</v>
      </c>
      <c r="D41" s="13">
        <v>265</v>
      </c>
      <c r="E41" s="13">
        <v>336</v>
      </c>
      <c r="I41" s="13">
        <v>115</v>
      </c>
      <c r="K41" s="15"/>
      <c r="L41" s="15"/>
      <c r="M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spans="1:29" x14ac:dyDescent="0.2">
      <c r="A42" s="13">
        <v>110</v>
      </c>
      <c r="D42" s="13">
        <v>212</v>
      </c>
      <c r="E42" s="13">
        <v>31</v>
      </c>
      <c r="I42" s="13">
        <v>125</v>
      </c>
      <c r="K42" s="15"/>
      <c r="L42" s="15"/>
      <c r="M42" s="15"/>
      <c r="T42" s="15"/>
      <c r="U42" s="15"/>
      <c r="V42" s="15"/>
      <c r="W42" s="14" t="s">
        <v>164</v>
      </c>
      <c r="X42" s="14" t="s">
        <v>160</v>
      </c>
      <c r="Y42" s="15"/>
      <c r="Z42" s="15"/>
      <c r="AA42" s="15"/>
      <c r="AB42" s="15"/>
      <c r="AC42" s="15"/>
    </row>
    <row r="43" spans="1:29" x14ac:dyDescent="0.2">
      <c r="A43" s="13">
        <v>101</v>
      </c>
      <c r="D43" s="13">
        <v>270</v>
      </c>
      <c r="E43" s="13">
        <v>60</v>
      </c>
      <c r="I43" s="13">
        <v>135</v>
      </c>
      <c r="K43" s="15"/>
      <c r="L43" s="15"/>
      <c r="M43" s="15"/>
      <c r="T43" s="15"/>
      <c r="U43" s="15"/>
      <c r="V43" s="15"/>
      <c r="W43" s="15">
        <v>65</v>
      </c>
      <c r="X43" s="15">
        <v>7</v>
      </c>
      <c r="Y43" s="15"/>
      <c r="Z43" s="15"/>
      <c r="AA43" s="15"/>
      <c r="AB43" s="15"/>
      <c r="AC43" s="15"/>
    </row>
    <row r="44" spans="1:29" x14ac:dyDescent="0.2">
      <c r="A44" s="13">
        <v>93</v>
      </c>
      <c r="D44" s="13">
        <v>252</v>
      </c>
      <c r="E44" s="13">
        <v>60</v>
      </c>
      <c r="I44" s="13">
        <v>145</v>
      </c>
      <c r="K44" s="15"/>
      <c r="L44" s="15"/>
      <c r="M44" s="15"/>
      <c r="T44" s="15"/>
      <c r="U44" s="15"/>
      <c r="V44" s="15"/>
      <c r="W44" s="15">
        <v>75</v>
      </c>
      <c r="X44" s="15">
        <v>31</v>
      </c>
      <c r="Y44" s="15"/>
      <c r="Z44" s="15"/>
      <c r="AA44" s="15"/>
      <c r="AB44" s="15"/>
      <c r="AC44" s="15"/>
    </row>
    <row r="45" spans="1:29" x14ac:dyDescent="0.2">
      <c r="A45" s="13">
        <v>108</v>
      </c>
      <c r="D45" s="13">
        <v>284</v>
      </c>
      <c r="E45" s="13">
        <v>47</v>
      </c>
      <c r="I45" s="13">
        <v>155</v>
      </c>
      <c r="K45" s="15"/>
      <c r="L45" s="15"/>
      <c r="M45" s="15"/>
      <c r="T45" s="15"/>
      <c r="U45" s="15"/>
      <c r="V45" s="15"/>
      <c r="W45" s="15">
        <v>85</v>
      </c>
      <c r="X45" s="15">
        <v>84</v>
      </c>
      <c r="Y45" s="15"/>
      <c r="Z45" s="15"/>
      <c r="AA45" s="15"/>
      <c r="AB45" s="15"/>
      <c r="AC45" s="15"/>
    </row>
    <row r="46" spans="1:29" x14ac:dyDescent="0.2">
      <c r="A46" s="13">
        <v>90</v>
      </c>
      <c r="D46" s="13">
        <v>254</v>
      </c>
      <c r="E46" s="13">
        <v>64</v>
      </c>
      <c r="K46" s="15"/>
      <c r="L46" s="15"/>
      <c r="M46" s="15"/>
      <c r="T46" s="15"/>
      <c r="U46" s="15"/>
      <c r="V46" s="15"/>
      <c r="W46" s="15">
        <v>95</v>
      </c>
      <c r="X46" s="15">
        <v>132</v>
      </c>
      <c r="Y46" s="15"/>
      <c r="Z46" s="15"/>
      <c r="AA46" s="15"/>
      <c r="AB46" s="15"/>
      <c r="AC46" s="15"/>
    </row>
    <row r="47" spans="1:29" x14ac:dyDescent="0.2">
      <c r="A47" s="13">
        <v>87</v>
      </c>
      <c r="D47" s="13">
        <v>257</v>
      </c>
      <c r="E47" s="13">
        <v>41</v>
      </c>
      <c r="T47" s="15"/>
      <c r="U47" s="15"/>
      <c r="V47" s="15"/>
      <c r="W47" s="15">
        <v>105</v>
      </c>
      <c r="X47" s="15">
        <v>155</v>
      </c>
      <c r="Y47" s="15"/>
      <c r="Z47" s="15"/>
      <c r="AA47" s="15"/>
      <c r="AB47" s="15"/>
      <c r="AC47" s="15"/>
    </row>
    <row r="48" spans="1:29" x14ac:dyDescent="0.2">
      <c r="A48" s="13">
        <v>92</v>
      </c>
      <c r="D48" s="13">
        <v>226</v>
      </c>
      <c r="E48" s="13">
        <v>35</v>
      </c>
      <c r="T48" s="15"/>
      <c r="U48" s="15"/>
      <c r="V48" s="15"/>
      <c r="W48" s="15">
        <v>115</v>
      </c>
      <c r="X48" s="15">
        <v>135</v>
      </c>
      <c r="Y48" s="15"/>
      <c r="Z48" s="15"/>
      <c r="AA48" s="15"/>
      <c r="AB48" s="15"/>
      <c r="AC48" s="15"/>
    </row>
    <row r="49" spans="1:29" x14ac:dyDescent="0.2">
      <c r="A49" s="13">
        <v>98</v>
      </c>
      <c r="D49" s="13">
        <v>231</v>
      </c>
      <c r="E49" s="13">
        <v>38</v>
      </c>
      <c r="T49" s="15"/>
      <c r="U49" s="15"/>
      <c r="V49" s="15"/>
      <c r="W49" s="15">
        <v>125</v>
      </c>
      <c r="X49" s="15">
        <v>70</v>
      </c>
      <c r="Y49" s="15"/>
      <c r="Z49" s="15"/>
      <c r="AA49" s="15"/>
      <c r="AB49" s="15"/>
      <c r="AC49" s="15"/>
    </row>
    <row r="50" spans="1:29" x14ac:dyDescent="0.2">
      <c r="A50" s="13">
        <v>107</v>
      </c>
      <c r="D50" s="13">
        <v>284</v>
      </c>
      <c r="E50" s="13">
        <v>43</v>
      </c>
      <c r="T50" s="15"/>
      <c r="U50" s="15"/>
      <c r="V50" s="15"/>
      <c r="W50" s="15">
        <v>135</v>
      </c>
      <c r="X50" s="15">
        <v>27</v>
      </c>
      <c r="Y50" s="15"/>
      <c r="Z50" s="15"/>
      <c r="AA50" s="15"/>
      <c r="AB50" s="15"/>
      <c r="AC50" s="15"/>
    </row>
    <row r="51" spans="1:29" x14ac:dyDescent="0.2">
      <c r="A51" s="13">
        <v>105</v>
      </c>
      <c r="D51" s="13">
        <v>254</v>
      </c>
      <c r="E51" s="13">
        <v>44</v>
      </c>
      <c r="T51" s="15"/>
      <c r="U51" s="15"/>
      <c r="V51" s="15"/>
      <c r="W51" s="15">
        <v>145</v>
      </c>
      <c r="X51" s="15">
        <v>7</v>
      </c>
      <c r="Y51" s="15"/>
      <c r="Z51" s="15"/>
      <c r="AA51" s="15"/>
      <c r="AB51" s="15"/>
      <c r="AC51" s="15"/>
    </row>
    <row r="52" spans="1:29" x14ac:dyDescent="0.2">
      <c r="A52" s="13">
        <v>79</v>
      </c>
      <c r="D52" s="13">
        <v>263</v>
      </c>
      <c r="E52" s="13">
        <v>41</v>
      </c>
      <c r="T52" s="15"/>
      <c r="U52" s="15"/>
      <c r="V52" s="15"/>
      <c r="W52" s="15">
        <v>155</v>
      </c>
      <c r="X52" s="15">
        <v>2</v>
      </c>
      <c r="Y52" s="15"/>
      <c r="Z52" s="15"/>
      <c r="AA52" s="15"/>
      <c r="AB52" s="15"/>
      <c r="AC52" s="15"/>
    </row>
    <row r="53" spans="1:29" ht="13.5" thickBot="1" x14ac:dyDescent="0.25">
      <c r="A53" s="13">
        <v>138</v>
      </c>
      <c r="D53" s="13">
        <v>272</v>
      </c>
      <c r="E53" s="13">
        <v>333</v>
      </c>
      <c r="T53" s="15"/>
      <c r="U53" s="15"/>
      <c r="V53" s="15"/>
      <c r="W53" s="16" t="s">
        <v>162</v>
      </c>
      <c r="X53" s="16">
        <v>0</v>
      </c>
      <c r="Y53" s="15"/>
      <c r="Z53" s="15"/>
      <c r="AA53" s="15"/>
      <c r="AB53" s="15"/>
      <c r="AC53" s="15"/>
    </row>
    <row r="54" spans="1:29" x14ac:dyDescent="0.2">
      <c r="A54" s="13">
        <v>115</v>
      </c>
      <c r="D54" s="13">
        <v>227</v>
      </c>
      <c r="E54" s="13">
        <v>54</v>
      </c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x14ac:dyDescent="0.2">
      <c r="A55" s="13">
        <v>106</v>
      </c>
      <c r="D55" s="13">
        <v>273</v>
      </c>
      <c r="E55" s="13">
        <v>59</v>
      </c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x14ac:dyDescent="0.2">
      <c r="A56" s="13">
        <v>92</v>
      </c>
      <c r="D56" s="13">
        <v>240</v>
      </c>
      <c r="E56" s="13">
        <v>57</v>
      </c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spans="1:29" x14ac:dyDescent="0.2">
      <c r="A57" s="13">
        <v>109</v>
      </c>
      <c r="D57" s="13">
        <v>252</v>
      </c>
      <c r="E57" s="13">
        <v>54</v>
      </c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spans="1:29" x14ac:dyDescent="0.2">
      <c r="A58" s="13">
        <v>122</v>
      </c>
      <c r="D58" s="13">
        <v>262</v>
      </c>
      <c r="E58" s="13">
        <v>63</v>
      </c>
    </row>
    <row r="59" spans="1:29" x14ac:dyDescent="0.2">
      <c r="A59" s="13">
        <v>99</v>
      </c>
      <c r="D59" s="13">
        <v>222</v>
      </c>
      <c r="E59" s="13">
        <v>25</v>
      </c>
    </row>
    <row r="60" spans="1:29" x14ac:dyDescent="0.2">
      <c r="A60" s="13">
        <v>100</v>
      </c>
      <c r="D60" s="13">
        <v>284</v>
      </c>
      <c r="E60" s="13">
        <v>34</v>
      </c>
    </row>
    <row r="61" spans="1:29" x14ac:dyDescent="0.2">
      <c r="A61" s="13">
        <v>94</v>
      </c>
      <c r="D61" s="13">
        <v>284</v>
      </c>
      <c r="E61" s="13">
        <v>68</v>
      </c>
    </row>
    <row r="62" spans="1:29" x14ac:dyDescent="0.2">
      <c r="A62" s="13">
        <v>99</v>
      </c>
      <c r="D62" s="13">
        <v>264</v>
      </c>
      <c r="E62" s="13">
        <v>45</v>
      </c>
    </row>
    <row r="63" spans="1:29" x14ac:dyDescent="0.2">
      <c r="A63" s="13">
        <v>74</v>
      </c>
      <c r="D63" s="13">
        <v>284</v>
      </c>
      <c r="E63" s="13">
        <v>37</v>
      </c>
    </row>
    <row r="64" spans="1:29" x14ac:dyDescent="0.2">
      <c r="A64" s="13">
        <v>111</v>
      </c>
      <c r="D64" s="13">
        <v>277</v>
      </c>
      <c r="E64" s="13">
        <v>63</v>
      </c>
    </row>
    <row r="65" spans="1:5" x14ac:dyDescent="0.2">
      <c r="A65" s="13">
        <v>82</v>
      </c>
      <c r="D65" s="13">
        <v>282</v>
      </c>
      <c r="E65" s="13">
        <v>44</v>
      </c>
    </row>
    <row r="66" spans="1:5" x14ac:dyDescent="0.2">
      <c r="A66" s="13">
        <v>68</v>
      </c>
      <c r="D66" s="13">
        <v>255</v>
      </c>
      <c r="E66" s="13">
        <v>24</v>
      </c>
    </row>
    <row r="67" spans="1:5" x14ac:dyDescent="0.2">
      <c r="A67" s="13">
        <v>83</v>
      </c>
      <c r="D67" s="13">
        <v>266</v>
      </c>
      <c r="E67" s="13">
        <v>40</v>
      </c>
    </row>
    <row r="68" spans="1:5" x14ac:dyDescent="0.2">
      <c r="A68" s="13">
        <v>104</v>
      </c>
      <c r="D68" s="13">
        <v>275</v>
      </c>
      <c r="E68" s="13">
        <v>49</v>
      </c>
    </row>
    <row r="69" spans="1:5" x14ac:dyDescent="0.2">
      <c r="A69" s="13">
        <v>86</v>
      </c>
      <c r="D69" s="13">
        <v>252</v>
      </c>
      <c r="E69" s="13">
        <v>42</v>
      </c>
    </row>
    <row r="70" spans="1:5" x14ac:dyDescent="0.2">
      <c r="A70" s="13">
        <v>84</v>
      </c>
      <c r="D70" s="13">
        <v>284</v>
      </c>
      <c r="E70" s="13">
        <v>61</v>
      </c>
    </row>
    <row r="71" spans="1:5" x14ac:dyDescent="0.2">
      <c r="A71" s="13">
        <v>100</v>
      </c>
      <c r="D71" s="13">
        <v>193</v>
      </c>
      <c r="E71" s="13">
        <v>48</v>
      </c>
    </row>
    <row r="72" spans="1:5" x14ac:dyDescent="0.2">
      <c r="A72" s="13">
        <v>95</v>
      </c>
      <c r="D72" s="13">
        <v>284</v>
      </c>
      <c r="E72" s="13">
        <v>46</v>
      </c>
    </row>
    <row r="73" spans="1:5" x14ac:dyDescent="0.2">
      <c r="A73" s="13">
        <v>119</v>
      </c>
      <c r="D73" s="13">
        <v>284</v>
      </c>
      <c r="E73" s="13">
        <v>53</v>
      </c>
    </row>
    <row r="74" spans="1:5" x14ac:dyDescent="0.2">
      <c r="A74" s="13">
        <v>85</v>
      </c>
      <c r="D74" s="13">
        <v>226</v>
      </c>
      <c r="E74" s="13">
        <v>25</v>
      </c>
    </row>
    <row r="75" spans="1:5" x14ac:dyDescent="0.2">
      <c r="A75" s="13">
        <v>111</v>
      </c>
      <c r="D75" s="13">
        <v>284</v>
      </c>
      <c r="E75" s="13">
        <v>46</v>
      </c>
    </row>
    <row r="76" spans="1:5" x14ac:dyDescent="0.2">
      <c r="A76" s="13">
        <v>97</v>
      </c>
      <c r="D76" s="13">
        <v>284</v>
      </c>
      <c r="E76" s="13">
        <v>41</v>
      </c>
    </row>
    <row r="77" spans="1:5" x14ac:dyDescent="0.2">
      <c r="A77" s="13">
        <v>85</v>
      </c>
      <c r="D77" s="13">
        <v>284</v>
      </c>
      <c r="E77" s="13">
        <v>55</v>
      </c>
    </row>
    <row r="78" spans="1:5" x14ac:dyDescent="0.2">
      <c r="A78" s="13">
        <v>86</v>
      </c>
      <c r="D78" s="13">
        <v>234</v>
      </c>
      <c r="E78" s="13">
        <v>40</v>
      </c>
    </row>
    <row r="79" spans="1:5" x14ac:dyDescent="0.2">
      <c r="A79" s="13">
        <v>103</v>
      </c>
      <c r="D79" s="13">
        <v>223</v>
      </c>
      <c r="E79" s="13">
        <v>63</v>
      </c>
    </row>
    <row r="80" spans="1:5" x14ac:dyDescent="0.2">
      <c r="A80" s="13">
        <v>87</v>
      </c>
      <c r="D80" s="13">
        <v>279</v>
      </c>
      <c r="E80" s="13">
        <v>68</v>
      </c>
    </row>
    <row r="81" spans="1:5" x14ac:dyDescent="0.2">
      <c r="A81" s="13">
        <v>116</v>
      </c>
      <c r="D81" s="13">
        <v>284</v>
      </c>
      <c r="E81" s="13">
        <v>60</v>
      </c>
    </row>
    <row r="82" spans="1:5" x14ac:dyDescent="0.2">
      <c r="A82" s="13">
        <v>76</v>
      </c>
      <c r="D82" s="13">
        <v>284</v>
      </c>
      <c r="E82" s="13">
        <v>64</v>
      </c>
    </row>
    <row r="83" spans="1:5" x14ac:dyDescent="0.2">
      <c r="A83" s="13">
        <v>97</v>
      </c>
      <c r="D83" s="13">
        <v>261</v>
      </c>
      <c r="E83" s="13">
        <v>59</v>
      </c>
    </row>
    <row r="84" spans="1:5" x14ac:dyDescent="0.2">
      <c r="A84" s="13">
        <v>91</v>
      </c>
      <c r="D84" s="13">
        <v>188</v>
      </c>
      <c r="E84" s="13">
        <v>28</v>
      </c>
    </row>
    <row r="85" spans="1:5" x14ac:dyDescent="0.2">
      <c r="A85" s="13">
        <v>96</v>
      </c>
      <c r="D85" s="13">
        <v>284</v>
      </c>
      <c r="E85" s="13">
        <v>58</v>
      </c>
    </row>
    <row r="86" spans="1:5" x14ac:dyDescent="0.2">
      <c r="A86" s="13">
        <v>120</v>
      </c>
      <c r="D86" s="13">
        <v>284</v>
      </c>
      <c r="E86" s="13">
        <v>19</v>
      </c>
    </row>
    <row r="87" spans="1:5" x14ac:dyDescent="0.2">
      <c r="A87" s="13">
        <v>73</v>
      </c>
      <c r="D87" s="13">
        <v>284</v>
      </c>
      <c r="E87" s="13">
        <v>222</v>
      </c>
    </row>
    <row r="88" spans="1:5" x14ac:dyDescent="0.2">
      <c r="A88" s="13">
        <v>90</v>
      </c>
      <c r="D88" s="13">
        <v>231</v>
      </c>
      <c r="E88" s="13">
        <v>39</v>
      </c>
    </row>
    <row r="89" spans="1:5" x14ac:dyDescent="0.2">
      <c r="A89" s="13">
        <v>97</v>
      </c>
      <c r="D89" s="13">
        <v>236</v>
      </c>
      <c r="E89" s="13">
        <v>51</v>
      </c>
    </row>
    <row r="90" spans="1:5" x14ac:dyDescent="0.2">
      <c r="A90" s="13">
        <v>80</v>
      </c>
      <c r="D90" s="13">
        <v>196</v>
      </c>
      <c r="E90" s="13">
        <v>55</v>
      </c>
    </row>
    <row r="91" spans="1:5" x14ac:dyDescent="0.2">
      <c r="A91" s="13">
        <v>89</v>
      </c>
      <c r="D91" s="13">
        <v>284</v>
      </c>
      <c r="E91" s="13">
        <v>45</v>
      </c>
    </row>
    <row r="92" spans="1:5" x14ac:dyDescent="0.2">
      <c r="A92" s="13">
        <v>124</v>
      </c>
      <c r="D92" s="13">
        <v>250</v>
      </c>
      <c r="E92" s="13">
        <v>42</v>
      </c>
    </row>
    <row r="93" spans="1:5" x14ac:dyDescent="0.2">
      <c r="A93" s="13">
        <v>94</v>
      </c>
      <c r="D93" s="13">
        <v>284</v>
      </c>
      <c r="E93" s="13">
        <v>44</v>
      </c>
    </row>
    <row r="94" spans="1:5" x14ac:dyDescent="0.2">
      <c r="A94" s="13">
        <v>82</v>
      </c>
      <c r="D94" s="13">
        <v>244</v>
      </c>
      <c r="E94" s="13">
        <v>29</v>
      </c>
    </row>
    <row r="95" spans="1:5" x14ac:dyDescent="0.2">
      <c r="A95" s="13">
        <v>106</v>
      </c>
      <c r="D95" s="13">
        <v>258</v>
      </c>
      <c r="E95" s="13">
        <v>64</v>
      </c>
    </row>
    <row r="96" spans="1:5" x14ac:dyDescent="0.2">
      <c r="A96" s="13">
        <v>84</v>
      </c>
      <c r="D96" s="13">
        <v>216</v>
      </c>
      <c r="E96" s="13">
        <v>74</v>
      </c>
    </row>
    <row r="97" spans="1:5" x14ac:dyDescent="0.2">
      <c r="A97" s="13">
        <v>115</v>
      </c>
      <c r="D97" s="13">
        <v>284</v>
      </c>
      <c r="E97" s="13">
        <v>55</v>
      </c>
    </row>
    <row r="98" spans="1:5" x14ac:dyDescent="0.2">
      <c r="A98" s="13">
        <v>95</v>
      </c>
      <c r="D98" s="13">
        <v>275</v>
      </c>
      <c r="E98" s="13">
        <v>46</v>
      </c>
    </row>
    <row r="99" spans="1:5" x14ac:dyDescent="0.2">
      <c r="A99" s="13">
        <v>102</v>
      </c>
      <c r="D99" s="13">
        <v>259</v>
      </c>
      <c r="E99" s="13">
        <v>52</v>
      </c>
    </row>
    <row r="100" spans="1:5" x14ac:dyDescent="0.2">
      <c r="A100" s="13">
        <v>90</v>
      </c>
      <c r="D100" s="13">
        <v>249</v>
      </c>
      <c r="E100" s="13">
        <v>51</v>
      </c>
    </row>
    <row r="101" spans="1:5" x14ac:dyDescent="0.2">
      <c r="A101" s="13">
        <v>80</v>
      </c>
      <c r="D101" s="13">
        <v>267</v>
      </c>
      <c r="E101" s="13">
        <v>44</v>
      </c>
    </row>
    <row r="102" spans="1:5" x14ac:dyDescent="0.2">
      <c r="A102" s="13">
        <v>65</v>
      </c>
      <c r="D102" s="13">
        <v>284</v>
      </c>
      <c r="E102" s="13">
        <v>29</v>
      </c>
    </row>
    <row r="103" spans="1:5" x14ac:dyDescent="0.2">
      <c r="A103" s="13">
        <v>108</v>
      </c>
      <c r="D103" s="13">
        <v>269</v>
      </c>
      <c r="E103" s="13">
        <v>46</v>
      </c>
    </row>
    <row r="104" spans="1:5" x14ac:dyDescent="0.2">
      <c r="A104" s="13">
        <v>90</v>
      </c>
      <c r="D104" s="13">
        <v>269</v>
      </c>
      <c r="E104" s="13">
        <v>54</v>
      </c>
    </row>
    <row r="105" spans="1:5" x14ac:dyDescent="0.2">
      <c r="A105" s="13">
        <v>114</v>
      </c>
      <c r="D105" s="13">
        <v>284</v>
      </c>
      <c r="E105" s="13">
        <v>34</v>
      </c>
    </row>
    <row r="106" spans="1:5" x14ac:dyDescent="0.2">
      <c r="A106" s="13">
        <v>103</v>
      </c>
      <c r="D106" s="13">
        <v>256</v>
      </c>
      <c r="E106" s="13">
        <v>43</v>
      </c>
    </row>
    <row r="107" spans="1:5" x14ac:dyDescent="0.2">
      <c r="A107" s="13">
        <v>106</v>
      </c>
      <c r="D107" s="13">
        <v>265</v>
      </c>
      <c r="E107" s="13">
        <v>5</v>
      </c>
    </row>
    <row r="108" spans="1:5" x14ac:dyDescent="0.2">
      <c r="A108" s="13">
        <v>109</v>
      </c>
      <c r="D108" s="13">
        <v>273</v>
      </c>
      <c r="E108" s="13">
        <v>60</v>
      </c>
    </row>
    <row r="109" spans="1:5" x14ac:dyDescent="0.2">
      <c r="A109" s="13">
        <v>98</v>
      </c>
      <c r="D109" s="13">
        <v>266</v>
      </c>
      <c r="E109" s="13">
        <v>28</v>
      </c>
    </row>
    <row r="110" spans="1:5" x14ac:dyDescent="0.2">
      <c r="A110" s="13">
        <v>110</v>
      </c>
      <c r="D110" s="13">
        <v>273</v>
      </c>
      <c r="E110" s="13">
        <v>36</v>
      </c>
    </row>
    <row r="111" spans="1:5" x14ac:dyDescent="0.2">
      <c r="A111" s="13">
        <v>90</v>
      </c>
      <c r="D111" s="13">
        <v>242</v>
      </c>
      <c r="E111" s="13">
        <v>50</v>
      </c>
    </row>
    <row r="112" spans="1:5" x14ac:dyDescent="0.2">
      <c r="A112" s="13">
        <v>98</v>
      </c>
      <c r="D112" s="13">
        <v>229</v>
      </c>
      <c r="E112" s="13">
        <v>54</v>
      </c>
    </row>
    <row r="113" spans="1:5" x14ac:dyDescent="0.2">
      <c r="A113" s="13">
        <v>100</v>
      </c>
      <c r="D113" s="13">
        <v>256</v>
      </c>
      <c r="E113" s="13">
        <v>37</v>
      </c>
    </row>
    <row r="114" spans="1:5" x14ac:dyDescent="0.2">
      <c r="A114" s="13">
        <v>95</v>
      </c>
      <c r="D114" s="13">
        <v>250</v>
      </c>
      <c r="E114" s="13">
        <v>42</v>
      </c>
    </row>
    <row r="115" spans="1:5" x14ac:dyDescent="0.2">
      <c r="A115" s="13">
        <v>91</v>
      </c>
      <c r="D115" s="13">
        <v>255</v>
      </c>
      <c r="E115" s="13">
        <v>55</v>
      </c>
    </row>
    <row r="116" spans="1:5" x14ac:dyDescent="0.2">
      <c r="A116" s="13">
        <v>97</v>
      </c>
      <c r="D116" s="13">
        <v>282</v>
      </c>
      <c r="E116" s="13">
        <v>52</v>
      </c>
    </row>
    <row r="117" spans="1:5" x14ac:dyDescent="0.2">
      <c r="A117" s="13">
        <v>83</v>
      </c>
      <c r="D117" s="13">
        <v>284</v>
      </c>
      <c r="E117" s="13">
        <v>39</v>
      </c>
    </row>
    <row r="118" spans="1:5" x14ac:dyDescent="0.2">
      <c r="A118" s="13">
        <v>122</v>
      </c>
      <c r="D118" s="13">
        <v>217</v>
      </c>
      <c r="E118" s="13">
        <v>52</v>
      </c>
    </row>
    <row r="119" spans="1:5" x14ac:dyDescent="0.2">
      <c r="A119" s="13">
        <v>82</v>
      </c>
      <c r="D119" s="13">
        <v>233</v>
      </c>
      <c r="E119" s="13">
        <v>43</v>
      </c>
    </row>
    <row r="120" spans="1:5" x14ac:dyDescent="0.2">
      <c r="A120" s="13">
        <v>129</v>
      </c>
      <c r="D120" s="13">
        <v>284</v>
      </c>
      <c r="E120" s="13">
        <v>26</v>
      </c>
    </row>
    <row r="121" spans="1:5" x14ac:dyDescent="0.2">
      <c r="A121" s="13">
        <v>86</v>
      </c>
      <c r="D121" s="13">
        <v>156</v>
      </c>
      <c r="E121" s="13">
        <v>35</v>
      </c>
    </row>
    <row r="122" spans="1:5" x14ac:dyDescent="0.2">
      <c r="A122" s="13">
        <v>111</v>
      </c>
      <c r="D122" s="13">
        <v>238</v>
      </c>
      <c r="E122" s="13">
        <v>42</v>
      </c>
    </row>
    <row r="123" spans="1:5" x14ac:dyDescent="0.2">
      <c r="A123" s="13">
        <v>74</v>
      </c>
      <c r="D123" s="13">
        <v>284</v>
      </c>
      <c r="E123" s="13">
        <v>42</v>
      </c>
    </row>
    <row r="124" spans="1:5" x14ac:dyDescent="0.2">
      <c r="A124" s="13">
        <v>120</v>
      </c>
      <c r="D124" s="13">
        <v>284</v>
      </c>
      <c r="E124" s="13">
        <v>55</v>
      </c>
    </row>
    <row r="125" spans="1:5" x14ac:dyDescent="0.2">
      <c r="A125" s="13">
        <v>77</v>
      </c>
      <c r="D125" s="13">
        <v>284</v>
      </c>
      <c r="E125" s="13">
        <v>59</v>
      </c>
    </row>
    <row r="126" spans="1:5" x14ac:dyDescent="0.2">
      <c r="A126" s="13">
        <v>99</v>
      </c>
      <c r="D126" s="13">
        <v>284</v>
      </c>
      <c r="E126" s="13">
        <v>57</v>
      </c>
    </row>
    <row r="127" spans="1:5" x14ac:dyDescent="0.2">
      <c r="A127" s="13">
        <v>107</v>
      </c>
      <c r="D127" s="13">
        <v>284</v>
      </c>
      <c r="E127" s="13">
        <v>37</v>
      </c>
    </row>
    <row r="128" spans="1:5" x14ac:dyDescent="0.2">
      <c r="A128" s="13">
        <v>105</v>
      </c>
      <c r="D128" s="13">
        <v>243</v>
      </c>
      <c r="E128" s="13">
        <v>53</v>
      </c>
    </row>
    <row r="129" spans="1:5" x14ac:dyDescent="0.2">
      <c r="A129" s="13">
        <v>94</v>
      </c>
      <c r="D129" s="13">
        <v>229</v>
      </c>
      <c r="E129" s="13">
        <v>41</v>
      </c>
    </row>
    <row r="130" spans="1:5" x14ac:dyDescent="0.2">
      <c r="A130" s="13">
        <v>86</v>
      </c>
      <c r="D130" s="13">
        <v>284</v>
      </c>
      <c r="E130" s="13">
        <v>46</v>
      </c>
    </row>
    <row r="131" spans="1:5" x14ac:dyDescent="0.2">
      <c r="A131" s="13">
        <v>112</v>
      </c>
      <c r="D131" s="13">
        <v>284</v>
      </c>
      <c r="E131" s="13">
        <v>46</v>
      </c>
    </row>
    <row r="132" spans="1:5" x14ac:dyDescent="0.2">
      <c r="A132" s="13">
        <v>98</v>
      </c>
      <c r="D132" s="13">
        <v>284</v>
      </c>
      <c r="E132" s="13">
        <v>48</v>
      </c>
    </row>
    <row r="133" spans="1:5" x14ac:dyDescent="0.2">
      <c r="A133" s="13">
        <v>109</v>
      </c>
      <c r="D133" s="13">
        <v>284</v>
      </c>
      <c r="E133" s="13">
        <v>58</v>
      </c>
    </row>
    <row r="134" spans="1:5" x14ac:dyDescent="0.2">
      <c r="A134" s="13">
        <v>115</v>
      </c>
      <c r="D134" s="13">
        <v>284</v>
      </c>
      <c r="E134" s="13">
        <v>29</v>
      </c>
    </row>
    <row r="135" spans="1:5" x14ac:dyDescent="0.2">
      <c r="A135" s="13">
        <v>123</v>
      </c>
      <c r="D135" s="13">
        <v>284</v>
      </c>
      <c r="E135" s="13">
        <v>2</v>
      </c>
    </row>
    <row r="136" spans="1:5" x14ac:dyDescent="0.2">
      <c r="A136" s="13">
        <v>96</v>
      </c>
      <c r="D136" s="13">
        <v>284</v>
      </c>
      <c r="E136" s="13">
        <v>65</v>
      </c>
    </row>
    <row r="137" spans="1:5" x14ac:dyDescent="0.2">
      <c r="A137" s="13">
        <v>102</v>
      </c>
      <c r="D137" s="13">
        <v>257</v>
      </c>
      <c r="E137" s="13">
        <v>57</v>
      </c>
    </row>
    <row r="138" spans="1:5" x14ac:dyDescent="0.2">
      <c r="A138" s="13">
        <v>78</v>
      </c>
      <c r="D138" s="13">
        <v>248</v>
      </c>
      <c r="E138" s="13">
        <v>67</v>
      </c>
    </row>
    <row r="139" spans="1:5" x14ac:dyDescent="0.2">
      <c r="A139" s="13">
        <v>67</v>
      </c>
      <c r="D139" s="13">
        <v>284</v>
      </c>
      <c r="E139" s="13">
        <v>28</v>
      </c>
    </row>
    <row r="140" spans="1:5" x14ac:dyDescent="0.2">
      <c r="A140" s="13">
        <v>129</v>
      </c>
      <c r="D140" s="13">
        <v>260</v>
      </c>
      <c r="E140" s="13">
        <v>43</v>
      </c>
    </row>
    <row r="141" spans="1:5" x14ac:dyDescent="0.2">
      <c r="A141" s="13">
        <v>112</v>
      </c>
      <c r="D141" s="13">
        <v>284</v>
      </c>
      <c r="E141" s="13">
        <v>42</v>
      </c>
    </row>
    <row r="142" spans="1:5" x14ac:dyDescent="0.2">
      <c r="A142" s="13">
        <v>81</v>
      </c>
      <c r="D142" s="13">
        <v>223</v>
      </c>
      <c r="E142" s="13">
        <v>96</v>
      </c>
    </row>
    <row r="143" spans="1:5" x14ac:dyDescent="0.2">
      <c r="A143" s="13">
        <v>84</v>
      </c>
      <c r="D143" s="13">
        <v>280</v>
      </c>
      <c r="E143" s="13">
        <v>44</v>
      </c>
    </row>
    <row r="144" spans="1:5" x14ac:dyDescent="0.2">
      <c r="A144" s="13">
        <v>98</v>
      </c>
      <c r="D144" s="13">
        <v>215</v>
      </c>
      <c r="E144" s="13">
        <v>47</v>
      </c>
    </row>
    <row r="145" spans="1:5" x14ac:dyDescent="0.2">
      <c r="A145" s="13">
        <v>122</v>
      </c>
      <c r="D145" s="13">
        <v>241</v>
      </c>
      <c r="E145" s="13">
        <v>73</v>
      </c>
    </row>
    <row r="146" spans="1:5" x14ac:dyDescent="0.2">
      <c r="A146" s="13">
        <v>99</v>
      </c>
      <c r="D146" s="13">
        <v>283</v>
      </c>
      <c r="E146" s="13">
        <v>333</v>
      </c>
    </row>
    <row r="147" spans="1:5" x14ac:dyDescent="0.2">
      <c r="A147" s="13">
        <v>120</v>
      </c>
      <c r="D147" s="13">
        <v>270</v>
      </c>
      <c r="E147" s="13">
        <v>38</v>
      </c>
    </row>
    <row r="148" spans="1:5" x14ac:dyDescent="0.2">
      <c r="A148" s="13">
        <v>97</v>
      </c>
      <c r="D148" s="13">
        <v>230</v>
      </c>
      <c r="E148" s="13">
        <v>45</v>
      </c>
    </row>
    <row r="149" spans="1:5" x14ac:dyDescent="0.2">
      <c r="A149" s="13">
        <v>75</v>
      </c>
      <c r="D149" s="13">
        <v>271</v>
      </c>
      <c r="E149" s="13">
        <v>32</v>
      </c>
    </row>
    <row r="150" spans="1:5" x14ac:dyDescent="0.2">
      <c r="A150" s="13">
        <v>85</v>
      </c>
      <c r="D150" s="13">
        <v>284</v>
      </c>
      <c r="E150" s="13">
        <v>64</v>
      </c>
    </row>
    <row r="151" spans="1:5" x14ac:dyDescent="0.2">
      <c r="A151" s="13">
        <v>99</v>
      </c>
      <c r="D151" s="13">
        <v>224</v>
      </c>
      <c r="E151" s="13">
        <v>38</v>
      </c>
    </row>
    <row r="152" spans="1:5" x14ac:dyDescent="0.2">
      <c r="A152" s="13">
        <v>88</v>
      </c>
      <c r="D152" s="13">
        <v>274</v>
      </c>
      <c r="E152" s="13">
        <v>45</v>
      </c>
    </row>
    <row r="153" spans="1:5" x14ac:dyDescent="0.2">
      <c r="A153" s="13">
        <v>71</v>
      </c>
      <c r="D153" s="13">
        <v>284</v>
      </c>
      <c r="E153" s="13">
        <v>72</v>
      </c>
    </row>
    <row r="154" spans="1:5" x14ac:dyDescent="0.2">
      <c r="A154" s="13">
        <v>96</v>
      </c>
      <c r="D154" s="13">
        <v>251</v>
      </c>
      <c r="E154" s="13">
        <v>48</v>
      </c>
    </row>
    <row r="155" spans="1:5" x14ac:dyDescent="0.2">
      <c r="A155" s="13">
        <v>99</v>
      </c>
      <c r="D155" s="13">
        <v>270</v>
      </c>
      <c r="E155" s="13">
        <v>44</v>
      </c>
    </row>
    <row r="156" spans="1:5" x14ac:dyDescent="0.2">
      <c r="A156" s="13">
        <v>105</v>
      </c>
      <c r="D156" s="13">
        <v>249</v>
      </c>
      <c r="E156" s="13">
        <v>63</v>
      </c>
    </row>
    <row r="157" spans="1:5" x14ac:dyDescent="0.2">
      <c r="A157" s="13">
        <v>92</v>
      </c>
      <c r="D157" s="13">
        <v>179</v>
      </c>
      <c r="E157" s="13">
        <v>42</v>
      </c>
    </row>
    <row r="158" spans="1:5" x14ac:dyDescent="0.2">
      <c r="A158" s="13">
        <v>116</v>
      </c>
      <c r="D158" s="13">
        <v>284</v>
      </c>
      <c r="E158" s="13">
        <v>53</v>
      </c>
    </row>
    <row r="159" spans="1:5" x14ac:dyDescent="0.2">
      <c r="A159" s="13">
        <v>93</v>
      </c>
      <c r="D159" s="13">
        <v>274</v>
      </c>
      <c r="E159" s="13">
        <v>60</v>
      </c>
    </row>
    <row r="160" spans="1:5" x14ac:dyDescent="0.2">
      <c r="A160" s="13">
        <v>97</v>
      </c>
      <c r="D160" s="13">
        <v>235</v>
      </c>
      <c r="E160" s="13">
        <v>63</v>
      </c>
    </row>
    <row r="161" spans="1:5" x14ac:dyDescent="0.2">
      <c r="A161" s="13">
        <v>71</v>
      </c>
      <c r="D161" s="13">
        <v>284</v>
      </c>
      <c r="E161" s="13">
        <v>39</v>
      </c>
    </row>
    <row r="162" spans="1:5" x14ac:dyDescent="0.2">
      <c r="A162" s="13">
        <v>103</v>
      </c>
      <c r="D162" s="13">
        <v>281</v>
      </c>
      <c r="E162" s="13">
        <v>44</v>
      </c>
    </row>
    <row r="163" spans="1:5" x14ac:dyDescent="0.2">
      <c r="A163" s="13">
        <v>108</v>
      </c>
      <c r="D163" s="13">
        <v>284</v>
      </c>
      <c r="E163" s="13">
        <v>38</v>
      </c>
    </row>
    <row r="164" spans="1:5" x14ac:dyDescent="0.2">
      <c r="A164" s="13">
        <v>99</v>
      </c>
      <c r="D164" s="13">
        <v>284</v>
      </c>
      <c r="E164" s="13">
        <v>87</v>
      </c>
    </row>
    <row r="165" spans="1:5" x14ac:dyDescent="0.2">
      <c r="A165" s="13">
        <v>127</v>
      </c>
      <c r="D165" s="13">
        <v>226</v>
      </c>
      <c r="E165" s="13">
        <v>59</v>
      </c>
    </row>
    <row r="166" spans="1:5" x14ac:dyDescent="0.2">
      <c r="A166" s="13">
        <v>85</v>
      </c>
      <c r="D166" s="13">
        <v>284</v>
      </c>
      <c r="E166" s="13">
        <v>44</v>
      </c>
    </row>
    <row r="167" spans="1:5" x14ac:dyDescent="0.2">
      <c r="A167" s="13">
        <v>93</v>
      </c>
      <c r="D167" s="13">
        <v>184</v>
      </c>
      <c r="E167" s="13">
        <v>41</v>
      </c>
    </row>
    <row r="168" spans="1:5" x14ac:dyDescent="0.2">
      <c r="A168" s="13">
        <v>73</v>
      </c>
      <c r="D168" s="13">
        <v>272</v>
      </c>
      <c r="E168" s="13">
        <v>64</v>
      </c>
    </row>
    <row r="169" spans="1:5" x14ac:dyDescent="0.2">
      <c r="A169" s="13">
        <v>98</v>
      </c>
      <c r="D169" s="13">
        <v>284</v>
      </c>
      <c r="E169" s="13">
        <v>62</v>
      </c>
    </row>
    <row r="170" spans="1:5" x14ac:dyDescent="0.2">
      <c r="A170" s="13">
        <v>113</v>
      </c>
      <c r="D170" s="13">
        <v>284</v>
      </c>
      <c r="E170" s="13">
        <v>40</v>
      </c>
    </row>
    <row r="171" spans="1:5" x14ac:dyDescent="0.2">
      <c r="A171" s="13">
        <v>100</v>
      </c>
      <c r="D171" s="13">
        <v>265</v>
      </c>
      <c r="E171" s="13">
        <v>35</v>
      </c>
    </row>
    <row r="172" spans="1:5" x14ac:dyDescent="0.2">
      <c r="A172" s="13">
        <v>108</v>
      </c>
      <c r="D172" s="13">
        <v>230</v>
      </c>
      <c r="E172" s="13">
        <v>68</v>
      </c>
    </row>
    <row r="173" spans="1:5" x14ac:dyDescent="0.2">
      <c r="A173" s="13">
        <v>118</v>
      </c>
      <c r="D173" s="13">
        <v>196</v>
      </c>
      <c r="E173" s="13">
        <v>59</v>
      </c>
    </row>
    <row r="174" spans="1:5" x14ac:dyDescent="0.2">
      <c r="A174" s="13">
        <v>125</v>
      </c>
      <c r="D174" s="13">
        <v>269</v>
      </c>
      <c r="E174" s="13">
        <v>60</v>
      </c>
    </row>
    <row r="175" spans="1:5" x14ac:dyDescent="0.2">
      <c r="A175" s="13">
        <v>100</v>
      </c>
      <c r="D175" s="13">
        <v>277</v>
      </c>
      <c r="E175" s="13">
        <v>28</v>
      </c>
    </row>
    <row r="176" spans="1:5" x14ac:dyDescent="0.2">
      <c r="A176" s="13">
        <v>127</v>
      </c>
      <c r="D176" s="13">
        <v>267</v>
      </c>
      <c r="E176" s="13">
        <v>48</v>
      </c>
    </row>
    <row r="177" spans="1:5" x14ac:dyDescent="0.2">
      <c r="A177" s="13">
        <v>109</v>
      </c>
      <c r="D177" s="13">
        <v>284</v>
      </c>
      <c r="E177" s="13">
        <v>49</v>
      </c>
    </row>
    <row r="178" spans="1:5" x14ac:dyDescent="0.2">
      <c r="A178" s="13">
        <v>106</v>
      </c>
      <c r="D178" s="13">
        <v>217</v>
      </c>
      <c r="E178" s="13">
        <v>53</v>
      </c>
    </row>
    <row r="179" spans="1:5" x14ac:dyDescent="0.2">
      <c r="A179" s="13">
        <v>97</v>
      </c>
      <c r="D179" s="13">
        <v>245</v>
      </c>
      <c r="E179" s="13">
        <v>32</v>
      </c>
    </row>
    <row r="180" spans="1:5" x14ac:dyDescent="0.2">
      <c r="A180" s="13">
        <v>97</v>
      </c>
      <c r="D180" s="13">
        <v>284</v>
      </c>
      <c r="E180" s="13">
        <v>53</v>
      </c>
    </row>
    <row r="181" spans="1:5" x14ac:dyDescent="0.2">
      <c r="A181" s="13">
        <v>87</v>
      </c>
      <c r="D181" s="13">
        <v>284</v>
      </c>
      <c r="E181" s="13">
        <v>63</v>
      </c>
    </row>
    <row r="182" spans="1:5" x14ac:dyDescent="0.2">
      <c r="A182" s="13">
        <v>113</v>
      </c>
      <c r="D182" s="13">
        <v>254</v>
      </c>
      <c r="E182" s="13">
        <v>84</v>
      </c>
    </row>
    <row r="183" spans="1:5" x14ac:dyDescent="0.2">
      <c r="A183" s="13">
        <v>93</v>
      </c>
      <c r="D183" s="13">
        <v>282</v>
      </c>
      <c r="E183" s="13">
        <v>45</v>
      </c>
    </row>
    <row r="184" spans="1:5" x14ac:dyDescent="0.2">
      <c r="A184" s="13">
        <v>121</v>
      </c>
      <c r="D184" s="13">
        <v>284</v>
      </c>
      <c r="E184" s="13">
        <v>65</v>
      </c>
    </row>
    <row r="185" spans="1:5" x14ac:dyDescent="0.2">
      <c r="A185" s="13">
        <v>85</v>
      </c>
      <c r="D185" s="13">
        <v>284</v>
      </c>
      <c r="E185" s="13">
        <v>15</v>
      </c>
    </row>
    <row r="186" spans="1:5" x14ac:dyDescent="0.2">
      <c r="A186" s="13">
        <v>87</v>
      </c>
      <c r="D186" s="13">
        <v>284</v>
      </c>
      <c r="E186" s="13">
        <v>45</v>
      </c>
    </row>
    <row r="187" spans="1:5" x14ac:dyDescent="0.2">
      <c r="A187" s="13">
        <v>110</v>
      </c>
      <c r="D187" s="13">
        <v>260</v>
      </c>
      <c r="E187" s="13">
        <v>45</v>
      </c>
    </row>
    <row r="188" spans="1:5" x14ac:dyDescent="0.2">
      <c r="A188" s="13">
        <v>89</v>
      </c>
      <c r="D188" s="13">
        <v>284</v>
      </c>
      <c r="E188" s="13">
        <v>30</v>
      </c>
    </row>
    <row r="189" spans="1:5" x14ac:dyDescent="0.2">
      <c r="A189" s="13">
        <v>117</v>
      </c>
      <c r="D189" s="13">
        <v>239</v>
      </c>
      <c r="E189" s="13">
        <v>40</v>
      </c>
    </row>
    <row r="190" spans="1:5" x14ac:dyDescent="0.2">
      <c r="A190" s="13">
        <v>112</v>
      </c>
      <c r="D190" s="13">
        <v>284</v>
      </c>
      <c r="E190" s="13">
        <v>55</v>
      </c>
    </row>
    <row r="191" spans="1:5" x14ac:dyDescent="0.2">
      <c r="A191" s="13">
        <v>80</v>
      </c>
      <c r="D191" s="13">
        <v>224</v>
      </c>
      <c r="E191" s="13">
        <v>45</v>
      </c>
    </row>
    <row r="192" spans="1:5" x14ac:dyDescent="0.2">
      <c r="A192" s="13">
        <v>101</v>
      </c>
      <c r="D192" s="13">
        <v>284</v>
      </c>
      <c r="E192" s="13">
        <v>44</v>
      </c>
    </row>
    <row r="193" spans="1:5" x14ac:dyDescent="0.2">
      <c r="A193" s="13">
        <v>105</v>
      </c>
      <c r="D193" s="13">
        <v>246</v>
      </c>
      <c r="E193" s="13">
        <v>40</v>
      </c>
    </row>
    <row r="194" spans="1:5" x14ac:dyDescent="0.2">
      <c r="A194" s="13">
        <v>88</v>
      </c>
    </row>
    <row r="195" spans="1:5" x14ac:dyDescent="0.2">
      <c r="A195" s="13">
        <v>99</v>
      </c>
    </row>
    <row r="196" spans="1:5" x14ac:dyDescent="0.2">
      <c r="A196" s="13">
        <v>80</v>
      </c>
    </row>
    <row r="197" spans="1:5" x14ac:dyDescent="0.2">
      <c r="A197" s="13">
        <v>88</v>
      </c>
    </row>
    <row r="198" spans="1:5" x14ac:dyDescent="0.2">
      <c r="A198" s="13">
        <v>87</v>
      </c>
    </row>
    <row r="199" spans="1:5" x14ac:dyDescent="0.2">
      <c r="A199" s="13">
        <v>125</v>
      </c>
    </row>
    <row r="200" spans="1:5" x14ac:dyDescent="0.2">
      <c r="A200" s="13">
        <v>127</v>
      </c>
    </row>
    <row r="201" spans="1:5" x14ac:dyDescent="0.2">
      <c r="A201" s="13">
        <v>109</v>
      </c>
    </row>
    <row r="202" spans="1:5" x14ac:dyDescent="0.2">
      <c r="A202" s="13">
        <v>90</v>
      </c>
    </row>
    <row r="203" spans="1:5" x14ac:dyDescent="0.2">
      <c r="A203" s="13">
        <v>57</v>
      </c>
    </row>
    <row r="204" spans="1:5" x14ac:dyDescent="0.2">
      <c r="A204" s="13">
        <v>105</v>
      </c>
    </row>
    <row r="205" spans="1:5" x14ac:dyDescent="0.2">
      <c r="A205" s="13">
        <v>128</v>
      </c>
    </row>
    <row r="206" spans="1:5" x14ac:dyDescent="0.2">
      <c r="A206" s="13">
        <v>106</v>
      </c>
    </row>
    <row r="207" spans="1:5" x14ac:dyDescent="0.2">
      <c r="A207" s="13">
        <v>117</v>
      </c>
    </row>
    <row r="208" spans="1:5" x14ac:dyDescent="0.2">
      <c r="A208" s="13">
        <v>82</v>
      </c>
    </row>
    <row r="209" spans="1:1" x14ac:dyDescent="0.2">
      <c r="A209" s="13">
        <v>89</v>
      </c>
    </row>
    <row r="210" spans="1:1" x14ac:dyDescent="0.2">
      <c r="A210" s="13">
        <v>91</v>
      </c>
    </row>
    <row r="211" spans="1:1" x14ac:dyDescent="0.2">
      <c r="A211" s="13">
        <v>118</v>
      </c>
    </row>
    <row r="212" spans="1:1" x14ac:dyDescent="0.2">
      <c r="A212" s="13">
        <v>75</v>
      </c>
    </row>
    <row r="213" spans="1:1" x14ac:dyDescent="0.2">
      <c r="A213" s="13">
        <v>135</v>
      </c>
    </row>
    <row r="214" spans="1:1" x14ac:dyDescent="0.2">
      <c r="A214" s="13">
        <v>101</v>
      </c>
    </row>
    <row r="215" spans="1:1" x14ac:dyDescent="0.2">
      <c r="A215" s="13">
        <v>93</v>
      </c>
    </row>
    <row r="216" spans="1:1" x14ac:dyDescent="0.2">
      <c r="A216" s="13">
        <v>100</v>
      </c>
    </row>
    <row r="217" spans="1:1" x14ac:dyDescent="0.2">
      <c r="A217" s="13">
        <v>125</v>
      </c>
    </row>
    <row r="218" spans="1:1" x14ac:dyDescent="0.2">
      <c r="A218" s="13">
        <v>100</v>
      </c>
    </row>
    <row r="219" spans="1:1" x14ac:dyDescent="0.2">
      <c r="A219" s="13">
        <v>65</v>
      </c>
    </row>
    <row r="220" spans="1:1" x14ac:dyDescent="0.2">
      <c r="A220" s="13">
        <v>118</v>
      </c>
    </row>
    <row r="221" spans="1:1" x14ac:dyDescent="0.2">
      <c r="A221" s="13">
        <v>122</v>
      </c>
    </row>
    <row r="222" spans="1:1" x14ac:dyDescent="0.2">
      <c r="A222" s="13">
        <v>82</v>
      </c>
    </row>
    <row r="223" spans="1:1" x14ac:dyDescent="0.2">
      <c r="A223" s="13">
        <v>80</v>
      </c>
    </row>
    <row r="224" spans="1:1" x14ac:dyDescent="0.2">
      <c r="A224" s="13">
        <v>99</v>
      </c>
    </row>
    <row r="225" spans="1:1" x14ac:dyDescent="0.2">
      <c r="A225" s="13">
        <v>78</v>
      </c>
    </row>
    <row r="226" spans="1:1" x14ac:dyDescent="0.2">
      <c r="A226" s="13">
        <v>90</v>
      </c>
    </row>
    <row r="227" spans="1:1" x14ac:dyDescent="0.2">
      <c r="A227" s="13">
        <v>108</v>
      </c>
    </row>
    <row r="228" spans="1:1" x14ac:dyDescent="0.2">
      <c r="A228" s="13">
        <v>90</v>
      </c>
    </row>
    <row r="229" spans="1:1" x14ac:dyDescent="0.2">
      <c r="A229" s="13">
        <v>132</v>
      </c>
    </row>
    <row r="230" spans="1:1" x14ac:dyDescent="0.2">
      <c r="A230" s="13">
        <v>116</v>
      </c>
    </row>
    <row r="231" spans="1:1" x14ac:dyDescent="0.2">
      <c r="A231" s="13">
        <v>80</v>
      </c>
    </row>
    <row r="232" spans="1:1" x14ac:dyDescent="0.2">
      <c r="A232" s="13">
        <v>105</v>
      </c>
    </row>
    <row r="233" spans="1:1" x14ac:dyDescent="0.2">
      <c r="A233" s="13">
        <v>97</v>
      </c>
    </row>
    <row r="234" spans="1:1" x14ac:dyDescent="0.2">
      <c r="A234" s="13">
        <v>84</v>
      </c>
    </row>
    <row r="235" spans="1:1" x14ac:dyDescent="0.2">
      <c r="A235" s="13">
        <v>101</v>
      </c>
    </row>
    <row r="236" spans="1:1" x14ac:dyDescent="0.2">
      <c r="A236" s="13">
        <v>84</v>
      </c>
    </row>
    <row r="237" spans="1:1" x14ac:dyDescent="0.2">
      <c r="A237" s="13">
        <v>114</v>
      </c>
    </row>
    <row r="238" spans="1:1" x14ac:dyDescent="0.2">
      <c r="A238" s="13">
        <v>113</v>
      </c>
    </row>
    <row r="239" spans="1:1" x14ac:dyDescent="0.2">
      <c r="A239" s="13">
        <v>103</v>
      </c>
    </row>
    <row r="240" spans="1:1" x14ac:dyDescent="0.2">
      <c r="A240" s="13">
        <v>106</v>
      </c>
    </row>
    <row r="241" spans="1:1" x14ac:dyDescent="0.2">
      <c r="A241" s="13">
        <v>90</v>
      </c>
    </row>
    <row r="242" spans="1:1" x14ac:dyDescent="0.2">
      <c r="A242" s="13">
        <v>90</v>
      </c>
    </row>
    <row r="243" spans="1:1" x14ac:dyDescent="0.2">
      <c r="A243" s="13">
        <v>89</v>
      </c>
    </row>
    <row r="244" spans="1:1" x14ac:dyDescent="0.2">
      <c r="A244" s="13">
        <v>138</v>
      </c>
    </row>
    <row r="245" spans="1:1" x14ac:dyDescent="0.2">
      <c r="A245" s="13">
        <v>116</v>
      </c>
    </row>
    <row r="246" spans="1:1" x14ac:dyDescent="0.2">
      <c r="A246" s="13">
        <v>130</v>
      </c>
    </row>
    <row r="247" spans="1:1" x14ac:dyDescent="0.2">
      <c r="A247" s="13">
        <v>97</v>
      </c>
    </row>
    <row r="248" spans="1:1" x14ac:dyDescent="0.2">
      <c r="A248" s="13">
        <v>85</v>
      </c>
    </row>
    <row r="249" spans="1:1" x14ac:dyDescent="0.2">
      <c r="A249" s="13">
        <v>84</v>
      </c>
    </row>
    <row r="250" spans="1:1" x14ac:dyDescent="0.2">
      <c r="A250" s="13">
        <v>88</v>
      </c>
    </row>
    <row r="251" spans="1:1" x14ac:dyDescent="0.2">
      <c r="A251" s="13">
        <v>96</v>
      </c>
    </row>
    <row r="252" spans="1:1" x14ac:dyDescent="0.2">
      <c r="A252" s="13">
        <v>127</v>
      </c>
    </row>
    <row r="253" spans="1:1" x14ac:dyDescent="0.2">
      <c r="A253" s="13">
        <v>88</v>
      </c>
    </row>
    <row r="254" spans="1:1" x14ac:dyDescent="0.2">
      <c r="A254" s="13">
        <v>81</v>
      </c>
    </row>
    <row r="255" spans="1:1" x14ac:dyDescent="0.2">
      <c r="A255" s="13">
        <v>117</v>
      </c>
    </row>
    <row r="256" spans="1:1" x14ac:dyDescent="0.2">
      <c r="A256" s="13">
        <v>81</v>
      </c>
    </row>
    <row r="257" spans="1:1" x14ac:dyDescent="0.2">
      <c r="A257" s="13">
        <v>114</v>
      </c>
    </row>
    <row r="258" spans="1:1" x14ac:dyDescent="0.2">
      <c r="A258" s="13">
        <v>116</v>
      </c>
    </row>
    <row r="259" spans="1:1" x14ac:dyDescent="0.2">
      <c r="A259" s="13">
        <v>80</v>
      </c>
    </row>
    <row r="260" spans="1:1" x14ac:dyDescent="0.2">
      <c r="A260" s="13">
        <v>114</v>
      </c>
    </row>
    <row r="261" spans="1:1" x14ac:dyDescent="0.2">
      <c r="A261" s="13">
        <v>115</v>
      </c>
    </row>
    <row r="262" spans="1:1" x14ac:dyDescent="0.2">
      <c r="A262" s="13">
        <v>77</v>
      </c>
    </row>
    <row r="263" spans="1:1" x14ac:dyDescent="0.2">
      <c r="A263" s="13">
        <v>101</v>
      </c>
    </row>
    <row r="264" spans="1:1" x14ac:dyDescent="0.2">
      <c r="A264" s="13">
        <v>103</v>
      </c>
    </row>
    <row r="265" spans="1:1" x14ac:dyDescent="0.2">
      <c r="A265" s="13">
        <v>73</v>
      </c>
    </row>
    <row r="266" spans="1:1" x14ac:dyDescent="0.2">
      <c r="A266" s="13">
        <v>105</v>
      </c>
    </row>
    <row r="267" spans="1:1" x14ac:dyDescent="0.2">
      <c r="A267" s="13">
        <v>114</v>
      </c>
    </row>
    <row r="268" spans="1:1" x14ac:dyDescent="0.2">
      <c r="A268" s="13">
        <v>139</v>
      </c>
    </row>
    <row r="269" spans="1:1" x14ac:dyDescent="0.2">
      <c r="A269" s="13">
        <v>106</v>
      </c>
    </row>
    <row r="270" spans="1:1" x14ac:dyDescent="0.2">
      <c r="A270" s="13">
        <v>94</v>
      </c>
    </row>
    <row r="271" spans="1:1" x14ac:dyDescent="0.2">
      <c r="A271" s="13">
        <v>78</v>
      </c>
    </row>
    <row r="272" spans="1:1" x14ac:dyDescent="0.2">
      <c r="A272" s="13">
        <v>112</v>
      </c>
    </row>
    <row r="273" spans="1:1" x14ac:dyDescent="0.2">
      <c r="A273" s="13">
        <v>94</v>
      </c>
    </row>
    <row r="274" spans="1:1" x14ac:dyDescent="0.2">
      <c r="A274" s="13">
        <v>112</v>
      </c>
    </row>
    <row r="275" spans="1:1" x14ac:dyDescent="0.2">
      <c r="A275" s="13">
        <v>99</v>
      </c>
    </row>
    <row r="276" spans="1:1" x14ac:dyDescent="0.2">
      <c r="A276" s="13">
        <v>128</v>
      </c>
    </row>
    <row r="277" spans="1:1" x14ac:dyDescent="0.2">
      <c r="A277" s="13">
        <v>119</v>
      </c>
    </row>
    <row r="278" spans="1:1" x14ac:dyDescent="0.2">
      <c r="A278" s="13">
        <v>135</v>
      </c>
    </row>
    <row r="279" spans="1:1" x14ac:dyDescent="0.2">
      <c r="A279" s="13">
        <v>104</v>
      </c>
    </row>
    <row r="280" spans="1:1" x14ac:dyDescent="0.2">
      <c r="A280" s="13">
        <v>129</v>
      </c>
    </row>
    <row r="281" spans="1:1" x14ac:dyDescent="0.2">
      <c r="A281" s="13">
        <v>97</v>
      </c>
    </row>
    <row r="282" spans="1:1" x14ac:dyDescent="0.2">
      <c r="A282" s="13">
        <v>115</v>
      </c>
    </row>
    <row r="283" spans="1:1" x14ac:dyDescent="0.2">
      <c r="A283" s="13">
        <v>85</v>
      </c>
    </row>
    <row r="284" spans="1:1" x14ac:dyDescent="0.2">
      <c r="A284" s="13">
        <v>85</v>
      </c>
    </row>
    <row r="285" spans="1:1" x14ac:dyDescent="0.2">
      <c r="A285" s="13">
        <v>67</v>
      </c>
    </row>
    <row r="286" spans="1:1" x14ac:dyDescent="0.2">
      <c r="A286" s="13">
        <v>71</v>
      </c>
    </row>
    <row r="287" spans="1:1" x14ac:dyDescent="0.2">
      <c r="A287" s="13">
        <v>81</v>
      </c>
    </row>
    <row r="288" spans="1:1" x14ac:dyDescent="0.2">
      <c r="A288" s="13">
        <v>115</v>
      </c>
    </row>
    <row r="289" spans="1:1" x14ac:dyDescent="0.2">
      <c r="A289" s="13">
        <v>82</v>
      </c>
    </row>
    <row r="290" spans="1:1" x14ac:dyDescent="0.2">
      <c r="A290" s="13">
        <v>119</v>
      </c>
    </row>
    <row r="291" spans="1:1" x14ac:dyDescent="0.2">
      <c r="A291" s="13">
        <v>93</v>
      </c>
    </row>
    <row r="292" spans="1:1" x14ac:dyDescent="0.2">
      <c r="A292" s="13">
        <v>114</v>
      </c>
    </row>
    <row r="293" spans="1:1" x14ac:dyDescent="0.2">
      <c r="A293" s="13">
        <v>84</v>
      </c>
    </row>
    <row r="294" spans="1:1" x14ac:dyDescent="0.2">
      <c r="A294" s="13">
        <v>89</v>
      </c>
    </row>
    <row r="295" spans="1:1" x14ac:dyDescent="0.2">
      <c r="A295" s="13">
        <v>103</v>
      </c>
    </row>
    <row r="296" spans="1:1" x14ac:dyDescent="0.2">
      <c r="A296" s="13">
        <v>98</v>
      </c>
    </row>
    <row r="297" spans="1:1" x14ac:dyDescent="0.2">
      <c r="A297" s="13">
        <v>120</v>
      </c>
    </row>
    <row r="298" spans="1:1" x14ac:dyDescent="0.2">
      <c r="A298" s="13">
        <v>98</v>
      </c>
    </row>
    <row r="299" spans="1:1" x14ac:dyDescent="0.2">
      <c r="A299" s="13">
        <v>100</v>
      </c>
    </row>
    <row r="300" spans="1:1" x14ac:dyDescent="0.2">
      <c r="A300" s="13">
        <v>118</v>
      </c>
    </row>
    <row r="301" spans="1:1" x14ac:dyDescent="0.2">
      <c r="A301" s="13">
        <v>78</v>
      </c>
    </row>
    <row r="302" spans="1:1" x14ac:dyDescent="0.2">
      <c r="A302" s="13">
        <v>98</v>
      </c>
    </row>
    <row r="303" spans="1:1" x14ac:dyDescent="0.2">
      <c r="A303" s="13">
        <v>102</v>
      </c>
    </row>
    <row r="304" spans="1:1" x14ac:dyDescent="0.2">
      <c r="A304" s="13">
        <v>86</v>
      </c>
    </row>
    <row r="305" spans="1:1" x14ac:dyDescent="0.2">
      <c r="A305" s="13">
        <v>112</v>
      </c>
    </row>
    <row r="306" spans="1:1" x14ac:dyDescent="0.2">
      <c r="A306" s="13">
        <v>102</v>
      </c>
    </row>
    <row r="307" spans="1:1" x14ac:dyDescent="0.2">
      <c r="A307" s="13">
        <v>113</v>
      </c>
    </row>
    <row r="308" spans="1:1" x14ac:dyDescent="0.2">
      <c r="A308" s="13">
        <v>76</v>
      </c>
    </row>
    <row r="309" spans="1:1" x14ac:dyDescent="0.2">
      <c r="A309" s="13">
        <v>79</v>
      </c>
    </row>
    <row r="310" spans="1:1" x14ac:dyDescent="0.2">
      <c r="A310" s="13">
        <v>116</v>
      </c>
    </row>
    <row r="311" spans="1:1" x14ac:dyDescent="0.2">
      <c r="A311" s="13">
        <v>48</v>
      </c>
    </row>
    <row r="312" spans="1:1" x14ac:dyDescent="0.2">
      <c r="A312" s="13">
        <v>135</v>
      </c>
    </row>
    <row r="313" spans="1:1" x14ac:dyDescent="0.2">
      <c r="A313" s="13">
        <v>110</v>
      </c>
    </row>
    <row r="314" spans="1:1" x14ac:dyDescent="0.2">
      <c r="A314" s="13">
        <v>87</v>
      </c>
    </row>
    <row r="315" spans="1:1" x14ac:dyDescent="0.2">
      <c r="A315" s="13">
        <v>100</v>
      </c>
    </row>
    <row r="316" spans="1:1" x14ac:dyDescent="0.2">
      <c r="A316" s="13">
        <v>67</v>
      </c>
    </row>
    <row r="317" spans="1:1" x14ac:dyDescent="0.2">
      <c r="A317" s="13">
        <v>121</v>
      </c>
    </row>
    <row r="318" spans="1:1" x14ac:dyDescent="0.2">
      <c r="A318" s="13">
        <v>92</v>
      </c>
    </row>
    <row r="319" spans="1:1" x14ac:dyDescent="0.2">
      <c r="A319" s="13">
        <v>67</v>
      </c>
    </row>
    <row r="320" spans="1:1" x14ac:dyDescent="0.2">
      <c r="A320" s="13">
        <v>103</v>
      </c>
    </row>
    <row r="321" spans="1:1" x14ac:dyDescent="0.2">
      <c r="A321" s="13">
        <v>109</v>
      </c>
    </row>
    <row r="322" spans="1:1" x14ac:dyDescent="0.2">
      <c r="A322" s="13">
        <v>95</v>
      </c>
    </row>
    <row r="323" spans="1:1" x14ac:dyDescent="0.2">
      <c r="A323" s="13">
        <v>100</v>
      </c>
    </row>
    <row r="324" spans="1:1" x14ac:dyDescent="0.2">
      <c r="A324" s="13">
        <v>111</v>
      </c>
    </row>
    <row r="325" spans="1:1" x14ac:dyDescent="0.2">
      <c r="A325" s="13">
        <v>91</v>
      </c>
    </row>
    <row r="326" spans="1:1" x14ac:dyDescent="0.2">
      <c r="A326" s="13">
        <v>105</v>
      </c>
    </row>
    <row r="327" spans="1:1" x14ac:dyDescent="0.2">
      <c r="A327" s="13">
        <v>89</v>
      </c>
    </row>
    <row r="328" spans="1:1" x14ac:dyDescent="0.2">
      <c r="A328" s="13">
        <v>86</v>
      </c>
    </row>
    <row r="329" spans="1:1" x14ac:dyDescent="0.2">
      <c r="A329" s="13">
        <v>144</v>
      </c>
    </row>
    <row r="330" spans="1:1" x14ac:dyDescent="0.2">
      <c r="A330" s="13">
        <v>122</v>
      </c>
    </row>
    <row r="331" spans="1:1" x14ac:dyDescent="0.2">
      <c r="A331" s="13">
        <v>86</v>
      </c>
    </row>
    <row r="332" spans="1:1" x14ac:dyDescent="0.2">
      <c r="A332" s="13">
        <v>115</v>
      </c>
    </row>
    <row r="333" spans="1:1" x14ac:dyDescent="0.2">
      <c r="A333" s="13">
        <v>120</v>
      </c>
    </row>
    <row r="334" spans="1:1" x14ac:dyDescent="0.2">
      <c r="A334" s="13">
        <v>110</v>
      </c>
    </row>
    <row r="335" spans="1:1" x14ac:dyDescent="0.2">
      <c r="A335" s="13">
        <v>129</v>
      </c>
    </row>
    <row r="336" spans="1:1" x14ac:dyDescent="0.2">
      <c r="A336" s="13">
        <v>98</v>
      </c>
    </row>
    <row r="337" spans="1:1" x14ac:dyDescent="0.2">
      <c r="A337" s="13">
        <v>81</v>
      </c>
    </row>
    <row r="338" spans="1:1" x14ac:dyDescent="0.2">
      <c r="A338" s="13">
        <v>128</v>
      </c>
    </row>
    <row r="339" spans="1:1" x14ac:dyDescent="0.2">
      <c r="A339" s="13">
        <v>106</v>
      </c>
    </row>
    <row r="340" spans="1:1" x14ac:dyDescent="0.2">
      <c r="A340" s="13">
        <v>54</v>
      </c>
    </row>
    <row r="341" spans="1:1" x14ac:dyDescent="0.2">
      <c r="A341" s="13">
        <v>81</v>
      </c>
    </row>
    <row r="342" spans="1:1" x14ac:dyDescent="0.2">
      <c r="A342" s="13">
        <v>113</v>
      </c>
    </row>
    <row r="343" spans="1:1" x14ac:dyDescent="0.2">
      <c r="A343" s="13">
        <v>114</v>
      </c>
    </row>
    <row r="344" spans="1:1" x14ac:dyDescent="0.2">
      <c r="A344" s="13">
        <v>101</v>
      </c>
    </row>
    <row r="345" spans="1:1" x14ac:dyDescent="0.2">
      <c r="A345" s="13">
        <v>86</v>
      </c>
    </row>
    <row r="346" spans="1:1" x14ac:dyDescent="0.2">
      <c r="A346" s="13">
        <v>125</v>
      </c>
    </row>
    <row r="347" spans="1:1" x14ac:dyDescent="0.2">
      <c r="A347" s="13">
        <v>94</v>
      </c>
    </row>
    <row r="348" spans="1:1" x14ac:dyDescent="0.2">
      <c r="A348" s="13">
        <v>95</v>
      </c>
    </row>
    <row r="349" spans="1:1" x14ac:dyDescent="0.2">
      <c r="A349" s="13">
        <v>124</v>
      </c>
    </row>
    <row r="350" spans="1:1" x14ac:dyDescent="0.2">
      <c r="A350" s="13">
        <v>124</v>
      </c>
    </row>
    <row r="351" spans="1:1" x14ac:dyDescent="0.2">
      <c r="A351" s="13">
        <v>88</v>
      </c>
    </row>
    <row r="352" spans="1:1" x14ac:dyDescent="0.2">
      <c r="A352" s="13">
        <v>109</v>
      </c>
    </row>
    <row r="353" spans="1:1" x14ac:dyDescent="0.2">
      <c r="A353" s="13">
        <v>98</v>
      </c>
    </row>
    <row r="354" spans="1:1" x14ac:dyDescent="0.2">
      <c r="A354" s="13">
        <v>103</v>
      </c>
    </row>
    <row r="355" spans="1:1" x14ac:dyDescent="0.2">
      <c r="A355" s="13">
        <v>109</v>
      </c>
    </row>
    <row r="356" spans="1:1" x14ac:dyDescent="0.2">
      <c r="A356" s="13">
        <v>89</v>
      </c>
    </row>
    <row r="357" spans="1:1" x14ac:dyDescent="0.2">
      <c r="A357" s="13">
        <v>101</v>
      </c>
    </row>
    <row r="358" spans="1:1" x14ac:dyDescent="0.2">
      <c r="A358" s="13">
        <v>113</v>
      </c>
    </row>
    <row r="359" spans="1:1" x14ac:dyDescent="0.2">
      <c r="A359" s="13">
        <v>87</v>
      </c>
    </row>
    <row r="360" spans="1:1" x14ac:dyDescent="0.2">
      <c r="A360" s="13">
        <v>95</v>
      </c>
    </row>
    <row r="361" spans="1:1" x14ac:dyDescent="0.2">
      <c r="A361" s="13">
        <v>98</v>
      </c>
    </row>
    <row r="362" spans="1:1" x14ac:dyDescent="0.2">
      <c r="A362" s="13">
        <v>114</v>
      </c>
    </row>
    <row r="363" spans="1:1" x14ac:dyDescent="0.2">
      <c r="A363" s="13">
        <v>96</v>
      </c>
    </row>
    <row r="364" spans="1:1" x14ac:dyDescent="0.2">
      <c r="A364" s="13">
        <v>79</v>
      </c>
    </row>
    <row r="365" spans="1:1" x14ac:dyDescent="0.2">
      <c r="A365" s="13">
        <v>110</v>
      </c>
    </row>
    <row r="366" spans="1:1" x14ac:dyDescent="0.2">
      <c r="A366" s="13">
        <v>87</v>
      </c>
    </row>
    <row r="367" spans="1:1" x14ac:dyDescent="0.2">
      <c r="A367" s="13">
        <v>86</v>
      </c>
    </row>
    <row r="368" spans="1:1" x14ac:dyDescent="0.2">
      <c r="A368" s="13">
        <v>88</v>
      </c>
    </row>
    <row r="369" spans="1:1" x14ac:dyDescent="0.2">
      <c r="A369" s="13">
        <v>67</v>
      </c>
    </row>
    <row r="370" spans="1:1" x14ac:dyDescent="0.2">
      <c r="A370" s="13">
        <v>102</v>
      </c>
    </row>
    <row r="371" spans="1:1" x14ac:dyDescent="0.2">
      <c r="A371" s="13">
        <v>107</v>
      </c>
    </row>
    <row r="372" spans="1:1" x14ac:dyDescent="0.2">
      <c r="A372" s="13">
        <v>102</v>
      </c>
    </row>
    <row r="373" spans="1:1" x14ac:dyDescent="0.2">
      <c r="A373" s="13">
        <v>94</v>
      </c>
    </row>
    <row r="374" spans="1:1" x14ac:dyDescent="0.2">
      <c r="A374" s="13">
        <v>78</v>
      </c>
    </row>
    <row r="375" spans="1:1" x14ac:dyDescent="0.2">
      <c r="A375" s="13">
        <v>95</v>
      </c>
    </row>
    <row r="376" spans="1:1" x14ac:dyDescent="0.2">
      <c r="A376" s="13">
        <v>133</v>
      </c>
    </row>
    <row r="377" spans="1:1" x14ac:dyDescent="0.2">
      <c r="A377" s="13">
        <v>123</v>
      </c>
    </row>
    <row r="378" spans="1:1" x14ac:dyDescent="0.2">
      <c r="A378" s="13">
        <v>120</v>
      </c>
    </row>
    <row r="379" spans="1:1" x14ac:dyDescent="0.2">
      <c r="A379" s="13">
        <v>77</v>
      </c>
    </row>
    <row r="380" spans="1:1" x14ac:dyDescent="0.2">
      <c r="A380" s="13">
        <v>76</v>
      </c>
    </row>
    <row r="381" spans="1:1" x14ac:dyDescent="0.2">
      <c r="A381" s="13">
        <v>81</v>
      </c>
    </row>
    <row r="382" spans="1:1" x14ac:dyDescent="0.2">
      <c r="A382" s="13">
        <v>97</v>
      </c>
    </row>
    <row r="383" spans="1:1" x14ac:dyDescent="0.2">
      <c r="A383" s="13">
        <v>131</v>
      </c>
    </row>
    <row r="384" spans="1:1" x14ac:dyDescent="0.2">
      <c r="A384" s="13">
        <v>105</v>
      </c>
    </row>
    <row r="385" spans="1:1" x14ac:dyDescent="0.2">
      <c r="A385" s="13">
        <v>99</v>
      </c>
    </row>
    <row r="386" spans="1:1" x14ac:dyDescent="0.2">
      <c r="A386" s="13">
        <v>94</v>
      </c>
    </row>
    <row r="387" spans="1:1" x14ac:dyDescent="0.2">
      <c r="A387" s="13">
        <v>99</v>
      </c>
    </row>
    <row r="388" spans="1:1" x14ac:dyDescent="0.2">
      <c r="A388" s="13">
        <v>114</v>
      </c>
    </row>
    <row r="389" spans="1:1" x14ac:dyDescent="0.2">
      <c r="A389" s="13">
        <v>59</v>
      </c>
    </row>
    <row r="390" spans="1:1" x14ac:dyDescent="0.2">
      <c r="A390" s="13">
        <v>111</v>
      </c>
    </row>
    <row r="391" spans="1:1" x14ac:dyDescent="0.2">
      <c r="A391" s="13">
        <v>91</v>
      </c>
    </row>
    <row r="392" spans="1:1" x14ac:dyDescent="0.2">
      <c r="A392" s="13">
        <v>119</v>
      </c>
    </row>
    <row r="393" spans="1:1" x14ac:dyDescent="0.2">
      <c r="A393" s="13">
        <v>125</v>
      </c>
    </row>
    <row r="394" spans="1:1" x14ac:dyDescent="0.2">
      <c r="A394" s="13">
        <v>83</v>
      </c>
    </row>
    <row r="395" spans="1:1" x14ac:dyDescent="0.2">
      <c r="A395" s="13">
        <v>93</v>
      </c>
    </row>
    <row r="396" spans="1:1" x14ac:dyDescent="0.2">
      <c r="A396" s="13">
        <v>102</v>
      </c>
    </row>
    <row r="397" spans="1:1" x14ac:dyDescent="0.2">
      <c r="A397" s="13">
        <v>98</v>
      </c>
    </row>
    <row r="398" spans="1:1" x14ac:dyDescent="0.2">
      <c r="A398" s="13">
        <v>110</v>
      </c>
    </row>
    <row r="399" spans="1:1" x14ac:dyDescent="0.2">
      <c r="A399" s="13">
        <v>85</v>
      </c>
    </row>
    <row r="400" spans="1:1" x14ac:dyDescent="0.2">
      <c r="A400" s="13">
        <v>87</v>
      </c>
    </row>
    <row r="401" spans="1:1" x14ac:dyDescent="0.2">
      <c r="A401" s="13">
        <v>67</v>
      </c>
    </row>
    <row r="402" spans="1:1" x14ac:dyDescent="0.2">
      <c r="A402" s="13">
        <v>97</v>
      </c>
    </row>
    <row r="403" spans="1:1" x14ac:dyDescent="0.2">
      <c r="A403" s="13">
        <v>93</v>
      </c>
    </row>
    <row r="404" spans="1:1" x14ac:dyDescent="0.2">
      <c r="A404" s="13">
        <v>118</v>
      </c>
    </row>
    <row r="405" spans="1:1" x14ac:dyDescent="0.2">
      <c r="A405" s="13">
        <v>115</v>
      </c>
    </row>
    <row r="406" spans="1:1" x14ac:dyDescent="0.2">
      <c r="A406" s="13">
        <v>112</v>
      </c>
    </row>
    <row r="407" spans="1:1" x14ac:dyDescent="0.2">
      <c r="A407" s="13">
        <v>110</v>
      </c>
    </row>
    <row r="408" spans="1:1" x14ac:dyDescent="0.2">
      <c r="A408" s="13">
        <v>113</v>
      </c>
    </row>
    <row r="409" spans="1:1" x14ac:dyDescent="0.2">
      <c r="A409" s="13">
        <v>81</v>
      </c>
    </row>
    <row r="410" spans="1:1" x14ac:dyDescent="0.2">
      <c r="A410" s="13">
        <v>95</v>
      </c>
    </row>
    <row r="411" spans="1:1" x14ac:dyDescent="0.2">
      <c r="A411" s="13">
        <v>111</v>
      </c>
    </row>
    <row r="412" spans="1:1" x14ac:dyDescent="0.2">
      <c r="A412" s="13">
        <v>108</v>
      </c>
    </row>
    <row r="413" spans="1:1" x14ac:dyDescent="0.2">
      <c r="A413" s="13">
        <v>113</v>
      </c>
    </row>
    <row r="414" spans="1:1" x14ac:dyDescent="0.2">
      <c r="A414" s="13">
        <v>97</v>
      </c>
    </row>
    <row r="415" spans="1:1" x14ac:dyDescent="0.2">
      <c r="A415" s="13">
        <v>80</v>
      </c>
    </row>
    <row r="416" spans="1:1" x14ac:dyDescent="0.2">
      <c r="A416" s="13">
        <v>102</v>
      </c>
    </row>
    <row r="417" spans="1:1" x14ac:dyDescent="0.2">
      <c r="A417" s="13">
        <v>117</v>
      </c>
    </row>
    <row r="418" spans="1:1" x14ac:dyDescent="0.2">
      <c r="A418" s="13">
        <v>91</v>
      </c>
    </row>
    <row r="419" spans="1:1" x14ac:dyDescent="0.2">
      <c r="A419" s="13">
        <v>111</v>
      </c>
    </row>
    <row r="420" spans="1:1" x14ac:dyDescent="0.2">
      <c r="A420" s="13">
        <v>86</v>
      </c>
    </row>
    <row r="421" spans="1:1" x14ac:dyDescent="0.2">
      <c r="A421" s="13">
        <v>110</v>
      </c>
    </row>
    <row r="422" spans="1:1" x14ac:dyDescent="0.2">
      <c r="A422" s="13">
        <v>97</v>
      </c>
    </row>
    <row r="423" spans="1:1" x14ac:dyDescent="0.2">
      <c r="A423" s="13">
        <v>74</v>
      </c>
    </row>
    <row r="424" spans="1:1" x14ac:dyDescent="0.2">
      <c r="A424" s="13">
        <v>114</v>
      </c>
    </row>
    <row r="425" spans="1:1" x14ac:dyDescent="0.2">
      <c r="A425" s="13">
        <v>101</v>
      </c>
    </row>
    <row r="426" spans="1:1" x14ac:dyDescent="0.2">
      <c r="A426" s="13">
        <v>90</v>
      </c>
    </row>
    <row r="427" spans="1:1" x14ac:dyDescent="0.2">
      <c r="A427" s="13">
        <v>89</v>
      </c>
    </row>
    <row r="428" spans="1:1" x14ac:dyDescent="0.2">
      <c r="A428" s="13">
        <v>98</v>
      </c>
    </row>
    <row r="429" spans="1:1" x14ac:dyDescent="0.2">
      <c r="A429" s="13">
        <v>89</v>
      </c>
    </row>
    <row r="430" spans="1:1" x14ac:dyDescent="0.2">
      <c r="A430" s="13">
        <v>103</v>
      </c>
    </row>
    <row r="431" spans="1:1" x14ac:dyDescent="0.2">
      <c r="A431" s="13">
        <v>89</v>
      </c>
    </row>
    <row r="432" spans="1:1" x14ac:dyDescent="0.2">
      <c r="A432" s="13">
        <v>84</v>
      </c>
    </row>
    <row r="433" spans="1:1" x14ac:dyDescent="0.2">
      <c r="A433" s="13">
        <v>113</v>
      </c>
    </row>
    <row r="434" spans="1:1" x14ac:dyDescent="0.2">
      <c r="A434" s="13">
        <v>107</v>
      </c>
    </row>
    <row r="435" spans="1:1" x14ac:dyDescent="0.2">
      <c r="A435" s="13">
        <v>92</v>
      </c>
    </row>
    <row r="436" spans="1:1" x14ac:dyDescent="0.2">
      <c r="A436" s="13">
        <v>96</v>
      </c>
    </row>
    <row r="437" spans="1:1" x14ac:dyDescent="0.2">
      <c r="A437" s="13">
        <v>104</v>
      </c>
    </row>
    <row r="438" spans="1:1" x14ac:dyDescent="0.2">
      <c r="A438" s="13">
        <v>102</v>
      </c>
    </row>
    <row r="439" spans="1:1" x14ac:dyDescent="0.2">
      <c r="A439" s="13">
        <v>102</v>
      </c>
    </row>
    <row r="440" spans="1:1" x14ac:dyDescent="0.2">
      <c r="A440" s="13">
        <v>120</v>
      </c>
    </row>
    <row r="441" spans="1:1" x14ac:dyDescent="0.2">
      <c r="A441" s="13">
        <v>99</v>
      </c>
    </row>
    <row r="442" spans="1:1" x14ac:dyDescent="0.2">
      <c r="A442" s="13">
        <v>87</v>
      </c>
    </row>
    <row r="443" spans="1:1" x14ac:dyDescent="0.2">
      <c r="A443" s="13">
        <v>78</v>
      </c>
    </row>
    <row r="444" spans="1:1" x14ac:dyDescent="0.2">
      <c r="A444" s="13">
        <v>114</v>
      </c>
    </row>
    <row r="445" spans="1:1" x14ac:dyDescent="0.2">
      <c r="A445" s="13">
        <v>73</v>
      </c>
    </row>
    <row r="446" spans="1:1" x14ac:dyDescent="0.2">
      <c r="A446" s="13">
        <v>116</v>
      </c>
    </row>
    <row r="447" spans="1:1" x14ac:dyDescent="0.2">
      <c r="A447" s="13">
        <v>115</v>
      </c>
    </row>
    <row r="448" spans="1:1" x14ac:dyDescent="0.2">
      <c r="A448" s="13">
        <v>83</v>
      </c>
    </row>
    <row r="449" spans="1:1" x14ac:dyDescent="0.2">
      <c r="A449" s="13">
        <v>104</v>
      </c>
    </row>
    <row r="450" spans="1:1" x14ac:dyDescent="0.2">
      <c r="A450" s="13">
        <v>78</v>
      </c>
    </row>
    <row r="451" spans="1:1" x14ac:dyDescent="0.2">
      <c r="A451" s="13">
        <v>93</v>
      </c>
    </row>
    <row r="452" spans="1:1" x14ac:dyDescent="0.2">
      <c r="A452" s="13">
        <v>146</v>
      </c>
    </row>
    <row r="453" spans="1:1" x14ac:dyDescent="0.2">
      <c r="A453" s="13">
        <v>101</v>
      </c>
    </row>
    <row r="454" spans="1:1" x14ac:dyDescent="0.2">
      <c r="A454" s="13">
        <v>104</v>
      </c>
    </row>
    <row r="455" spans="1:1" x14ac:dyDescent="0.2">
      <c r="A455" s="13">
        <v>126</v>
      </c>
    </row>
    <row r="456" spans="1:1" x14ac:dyDescent="0.2">
      <c r="A456" s="13">
        <v>117</v>
      </c>
    </row>
    <row r="457" spans="1:1" x14ac:dyDescent="0.2">
      <c r="A457" s="13">
        <v>104</v>
      </c>
    </row>
    <row r="458" spans="1:1" x14ac:dyDescent="0.2">
      <c r="A458" s="13">
        <v>105</v>
      </c>
    </row>
    <row r="459" spans="1:1" x14ac:dyDescent="0.2">
      <c r="A459" s="13">
        <v>104</v>
      </c>
    </row>
    <row r="460" spans="1:1" x14ac:dyDescent="0.2">
      <c r="A460" s="13">
        <v>98</v>
      </c>
    </row>
    <row r="461" spans="1:1" x14ac:dyDescent="0.2">
      <c r="A461" s="13">
        <v>87</v>
      </c>
    </row>
    <row r="462" spans="1:1" x14ac:dyDescent="0.2">
      <c r="A462" s="13">
        <v>87</v>
      </c>
    </row>
    <row r="463" spans="1:1" x14ac:dyDescent="0.2">
      <c r="A463" s="13">
        <v>90</v>
      </c>
    </row>
    <row r="464" spans="1:1" x14ac:dyDescent="0.2">
      <c r="A464" s="13">
        <v>87</v>
      </c>
    </row>
    <row r="465" spans="1:1" x14ac:dyDescent="0.2">
      <c r="A465" s="13">
        <v>121</v>
      </c>
    </row>
    <row r="466" spans="1:1" x14ac:dyDescent="0.2">
      <c r="A466" s="13">
        <v>103</v>
      </c>
    </row>
    <row r="467" spans="1:1" x14ac:dyDescent="0.2">
      <c r="A467" s="13">
        <v>105</v>
      </c>
    </row>
    <row r="468" spans="1:1" x14ac:dyDescent="0.2">
      <c r="A468" s="13">
        <v>136</v>
      </c>
    </row>
    <row r="469" spans="1:1" x14ac:dyDescent="0.2">
      <c r="A469" s="13">
        <v>96</v>
      </c>
    </row>
    <row r="470" spans="1:1" x14ac:dyDescent="0.2">
      <c r="A470" s="13">
        <v>89</v>
      </c>
    </row>
    <row r="471" spans="1:1" x14ac:dyDescent="0.2">
      <c r="A471" s="13">
        <v>109</v>
      </c>
    </row>
    <row r="472" spans="1:1" x14ac:dyDescent="0.2">
      <c r="A472" s="13">
        <v>110</v>
      </c>
    </row>
    <row r="473" spans="1:1" x14ac:dyDescent="0.2">
      <c r="A473" s="13">
        <v>107</v>
      </c>
    </row>
    <row r="474" spans="1:1" x14ac:dyDescent="0.2">
      <c r="A474" s="13">
        <v>107</v>
      </c>
    </row>
    <row r="475" spans="1:1" x14ac:dyDescent="0.2">
      <c r="A475" s="13">
        <v>116</v>
      </c>
    </row>
    <row r="476" spans="1:1" x14ac:dyDescent="0.2">
      <c r="A476" s="13">
        <v>110</v>
      </c>
    </row>
    <row r="477" spans="1:1" x14ac:dyDescent="0.2">
      <c r="A477" s="13">
        <v>118</v>
      </c>
    </row>
    <row r="478" spans="1:1" x14ac:dyDescent="0.2">
      <c r="A478" s="13">
        <v>98</v>
      </c>
    </row>
    <row r="479" spans="1:1" x14ac:dyDescent="0.2">
      <c r="A479" s="13">
        <v>116</v>
      </c>
    </row>
    <row r="480" spans="1:1" x14ac:dyDescent="0.2">
      <c r="A480" s="13">
        <v>106</v>
      </c>
    </row>
    <row r="481" spans="1:1" x14ac:dyDescent="0.2">
      <c r="A481" s="13">
        <v>105</v>
      </c>
    </row>
    <row r="482" spans="1:1" x14ac:dyDescent="0.2">
      <c r="A482" s="13">
        <v>104</v>
      </c>
    </row>
    <row r="483" spans="1:1" x14ac:dyDescent="0.2">
      <c r="A483" s="13">
        <v>116</v>
      </c>
    </row>
    <row r="484" spans="1:1" x14ac:dyDescent="0.2">
      <c r="A484" s="13">
        <v>111</v>
      </c>
    </row>
    <row r="485" spans="1:1" x14ac:dyDescent="0.2">
      <c r="A485" s="13">
        <v>95</v>
      </c>
    </row>
    <row r="486" spans="1:1" x14ac:dyDescent="0.2">
      <c r="A486" s="13">
        <v>73</v>
      </c>
    </row>
    <row r="487" spans="1:1" x14ac:dyDescent="0.2">
      <c r="A487" s="13">
        <v>118</v>
      </c>
    </row>
    <row r="488" spans="1:1" x14ac:dyDescent="0.2">
      <c r="A488" s="13">
        <v>105</v>
      </c>
    </row>
    <row r="489" spans="1:1" x14ac:dyDescent="0.2">
      <c r="A489" s="13">
        <v>111</v>
      </c>
    </row>
    <row r="490" spans="1:1" x14ac:dyDescent="0.2">
      <c r="A490" s="13">
        <v>109</v>
      </c>
    </row>
    <row r="491" spans="1:1" x14ac:dyDescent="0.2">
      <c r="A491" s="13">
        <v>110</v>
      </c>
    </row>
    <row r="492" spans="1:1" x14ac:dyDescent="0.2">
      <c r="A492" s="13">
        <v>104</v>
      </c>
    </row>
    <row r="493" spans="1:1" x14ac:dyDescent="0.2">
      <c r="A493" s="13">
        <v>86</v>
      </c>
    </row>
    <row r="494" spans="1:1" x14ac:dyDescent="0.2">
      <c r="A494" s="13">
        <v>93</v>
      </c>
    </row>
    <row r="495" spans="1:1" x14ac:dyDescent="0.2">
      <c r="A495" s="13">
        <v>87</v>
      </c>
    </row>
    <row r="496" spans="1:1" x14ac:dyDescent="0.2">
      <c r="A496" s="13">
        <v>109</v>
      </c>
    </row>
    <row r="497" spans="1:1" x14ac:dyDescent="0.2">
      <c r="A497" s="13">
        <v>101</v>
      </c>
    </row>
    <row r="498" spans="1:1" x14ac:dyDescent="0.2">
      <c r="A498" s="13">
        <v>95</v>
      </c>
    </row>
    <row r="499" spans="1:1" x14ac:dyDescent="0.2">
      <c r="A499" s="13">
        <v>126</v>
      </c>
    </row>
    <row r="500" spans="1:1" x14ac:dyDescent="0.2">
      <c r="A500" s="13">
        <v>92</v>
      </c>
    </row>
    <row r="501" spans="1:1" x14ac:dyDescent="0.2">
      <c r="A501" s="13">
        <v>127</v>
      </c>
    </row>
    <row r="502" spans="1:1" x14ac:dyDescent="0.2">
      <c r="A502" s="13">
        <v>96</v>
      </c>
    </row>
    <row r="503" spans="1:1" x14ac:dyDescent="0.2">
      <c r="A503" s="13">
        <v>91</v>
      </c>
    </row>
    <row r="504" spans="1:1" x14ac:dyDescent="0.2">
      <c r="A504" s="13">
        <v>124</v>
      </c>
    </row>
    <row r="505" spans="1:1" x14ac:dyDescent="0.2">
      <c r="A505" s="13">
        <v>97</v>
      </c>
    </row>
    <row r="506" spans="1:1" x14ac:dyDescent="0.2">
      <c r="A506" s="13">
        <v>108</v>
      </c>
    </row>
    <row r="507" spans="1:1" x14ac:dyDescent="0.2">
      <c r="A507" s="13">
        <v>84</v>
      </c>
    </row>
    <row r="508" spans="1:1" x14ac:dyDescent="0.2">
      <c r="A508" s="13">
        <v>110</v>
      </c>
    </row>
    <row r="509" spans="1:1" x14ac:dyDescent="0.2">
      <c r="A509" s="13">
        <v>88</v>
      </c>
    </row>
    <row r="510" spans="1:1" x14ac:dyDescent="0.2">
      <c r="A510" s="13">
        <v>121</v>
      </c>
    </row>
    <row r="511" spans="1:1" x14ac:dyDescent="0.2">
      <c r="A511" s="13">
        <v>134</v>
      </c>
    </row>
    <row r="512" spans="1:1" x14ac:dyDescent="0.2">
      <c r="A512" s="13">
        <v>136</v>
      </c>
    </row>
    <row r="513" spans="1:1" x14ac:dyDescent="0.2">
      <c r="A513" s="13">
        <v>116</v>
      </c>
    </row>
    <row r="514" spans="1:1" x14ac:dyDescent="0.2">
      <c r="A514" s="13">
        <v>117</v>
      </c>
    </row>
    <row r="515" spans="1:1" x14ac:dyDescent="0.2">
      <c r="A515" s="13">
        <v>108</v>
      </c>
    </row>
    <row r="516" spans="1:1" x14ac:dyDescent="0.2">
      <c r="A516" s="13">
        <v>103</v>
      </c>
    </row>
    <row r="517" spans="1:1" x14ac:dyDescent="0.2">
      <c r="A517" s="13">
        <v>69</v>
      </c>
    </row>
    <row r="518" spans="1:1" x14ac:dyDescent="0.2">
      <c r="A518" s="13">
        <v>122</v>
      </c>
    </row>
    <row r="519" spans="1:1" x14ac:dyDescent="0.2">
      <c r="A519" s="13">
        <v>136</v>
      </c>
    </row>
    <row r="520" spans="1:1" x14ac:dyDescent="0.2">
      <c r="A520" s="13">
        <v>87</v>
      </c>
    </row>
    <row r="521" spans="1:1" x14ac:dyDescent="0.2">
      <c r="A521" s="13">
        <v>75</v>
      </c>
    </row>
    <row r="522" spans="1:1" x14ac:dyDescent="0.2">
      <c r="A522" s="13">
        <v>90</v>
      </c>
    </row>
    <row r="523" spans="1:1" x14ac:dyDescent="0.2">
      <c r="A523" s="13">
        <v>73</v>
      </c>
    </row>
    <row r="524" spans="1:1" x14ac:dyDescent="0.2">
      <c r="A524" s="13">
        <v>79</v>
      </c>
    </row>
    <row r="525" spans="1:1" x14ac:dyDescent="0.2">
      <c r="A525" s="13">
        <v>91</v>
      </c>
    </row>
    <row r="526" spans="1:1" x14ac:dyDescent="0.2">
      <c r="A526" s="13">
        <v>93</v>
      </c>
    </row>
    <row r="527" spans="1:1" x14ac:dyDescent="0.2">
      <c r="A527" s="13">
        <v>99</v>
      </c>
    </row>
    <row r="528" spans="1:1" x14ac:dyDescent="0.2">
      <c r="A528" s="13">
        <v>109</v>
      </c>
    </row>
    <row r="529" spans="1:1" x14ac:dyDescent="0.2">
      <c r="A529" s="13">
        <v>91</v>
      </c>
    </row>
    <row r="530" spans="1:1" x14ac:dyDescent="0.2">
      <c r="A530" s="13">
        <v>85</v>
      </c>
    </row>
    <row r="531" spans="1:1" x14ac:dyDescent="0.2">
      <c r="A531" s="13">
        <v>104</v>
      </c>
    </row>
    <row r="532" spans="1:1" x14ac:dyDescent="0.2">
      <c r="A532" s="13">
        <v>84</v>
      </c>
    </row>
    <row r="533" spans="1:1" x14ac:dyDescent="0.2">
      <c r="A533" s="13">
        <v>89</v>
      </c>
    </row>
    <row r="534" spans="1:1" x14ac:dyDescent="0.2">
      <c r="A534" s="13">
        <v>123</v>
      </c>
    </row>
    <row r="535" spans="1:1" x14ac:dyDescent="0.2">
      <c r="A535" s="13">
        <v>106</v>
      </c>
    </row>
    <row r="536" spans="1:1" x14ac:dyDescent="0.2">
      <c r="A536" s="13">
        <v>106</v>
      </c>
    </row>
    <row r="537" spans="1:1" x14ac:dyDescent="0.2">
      <c r="A537" s="13">
        <v>110</v>
      </c>
    </row>
    <row r="538" spans="1:1" x14ac:dyDescent="0.2">
      <c r="A538" s="13">
        <v>133</v>
      </c>
    </row>
    <row r="539" spans="1:1" x14ac:dyDescent="0.2">
      <c r="A539" s="13">
        <v>79</v>
      </c>
    </row>
    <row r="540" spans="1:1" x14ac:dyDescent="0.2">
      <c r="A540" s="13">
        <v>113</v>
      </c>
    </row>
    <row r="541" spans="1:1" x14ac:dyDescent="0.2">
      <c r="A541" s="13">
        <v>68</v>
      </c>
    </row>
    <row r="542" spans="1:1" x14ac:dyDescent="0.2">
      <c r="A542" s="13">
        <v>126</v>
      </c>
    </row>
    <row r="543" spans="1:1" x14ac:dyDescent="0.2">
      <c r="A543" s="13">
        <v>105</v>
      </c>
    </row>
    <row r="544" spans="1:1" x14ac:dyDescent="0.2">
      <c r="A544" s="13">
        <v>103</v>
      </c>
    </row>
    <row r="545" spans="1:1" x14ac:dyDescent="0.2">
      <c r="A545" s="13">
        <v>107</v>
      </c>
    </row>
    <row r="546" spans="1:1" x14ac:dyDescent="0.2">
      <c r="A546" s="13">
        <v>100</v>
      </c>
    </row>
    <row r="547" spans="1:1" x14ac:dyDescent="0.2">
      <c r="A547" s="13">
        <v>103</v>
      </c>
    </row>
    <row r="548" spans="1:1" x14ac:dyDescent="0.2">
      <c r="A548" s="13">
        <v>80</v>
      </c>
    </row>
    <row r="549" spans="1:1" x14ac:dyDescent="0.2">
      <c r="A549" s="13">
        <v>75</v>
      </c>
    </row>
    <row r="550" spans="1:1" x14ac:dyDescent="0.2">
      <c r="A550" s="13">
        <v>117</v>
      </c>
    </row>
    <row r="551" spans="1:1" x14ac:dyDescent="0.2">
      <c r="A551" s="13">
        <v>90</v>
      </c>
    </row>
    <row r="552" spans="1:1" x14ac:dyDescent="0.2">
      <c r="A552" s="13">
        <v>112</v>
      </c>
    </row>
    <row r="553" spans="1:1" x14ac:dyDescent="0.2">
      <c r="A553" s="13">
        <v>82</v>
      </c>
    </row>
    <row r="554" spans="1:1" x14ac:dyDescent="0.2">
      <c r="A554" s="13">
        <v>113</v>
      </c>
    </row>
    <row r="555" spans="1:1" x14ac:dyDescent="0.2">
      <c r="A555" s="13">
        <v>108</v>
      </c>
    </row>
    <row r="556" spans="1:1" x14ac:dyDescent="0.2">
      <c r="A556" s="13">
        <v>114</v>
      </c>
    </row>
    <row r="557" spans="1:1" x14ac:dyDescent="0.2">
      <c r="A557" s="13">
        <v>85</v>
      </c>
    </row>
    <row r="558" spans="1:1" x14ac:dyDescent="0.2">
      <c r="A558" s="13">
        <v>94</v>
      </c>
    </row>
    <row r="559" spans="1:1" x14ac:dyDescent="0.2">
      <c r="A559" s="13">
        <v>91</v>
      </c>
    </row>
    <row r="560" spans="1:1" x14ac:dyDescent="0.2">
      <c r="A560" s="13">
        <v>111</v>
      </c>
    </row>
    <row r="561" spans="1:1" x14ac:dyDescent="0.2">
      <c r="A561" s="13">
        <v>126</v>
      </c>
    </row>
    <row r="562" spans="1:1" x14ac:dyDescent="0.2">
      <c r="A562" s="13">
        <v>85</v>
      </c>
    </row>
    <row r="563" spans="1:1" x14ac:dyDescent="0.2">
      <c r="A563" s="13">
        <v>107</v>
      </c>
    </row>
    <row r="564" spans="1:1" x14ac:dyDescent="0.2">
      <c r="A564" s="13">
        <v>97</v>
      </c>
    </row>
    <row r="565" spans="1:1" x14ac:dyDescent="0.2">
      <c r="A565" s="13">
        <v>120</v>
      </c>
    </row>
    <row r="566" spans="1:1" x14ac:dyDescent="0.2">
      <c r="A566" s="13">
        <v>72</v>
      </c>
    </row>
    <row r="567" spans="1:1" x14ac:dyDescent="0.2">
      <c r="A567" s="13">
        <v>95</v>
      </c>
    </row>
    <row r="568" spans="1:1" x14ac:dyDescent="0.2">
      <c r="A568" s="13">
        <v>92</v>
      </c>
    </row>
    <row r="569" spans="1:1" x14ac:dyDescent="0.2">
      <c r="A569" s="13">
        <v>87</v>
      </c>
    </row>
    <row r="570" spans="1:1" x14ac:dyDescent="0.2">
      <c r="A570" s="13">
        <v>87</v>
      </c>
    </row>
    <row r="571" spans="1:1" x14ac:dyDescent="0.2">
      <c r="A571" s="13">
        <v>146</v>
      </c>
    </row>
    <row r="572" spans="1:1" x14ac:dyDescent="0.2">
      <c r="A572" s="13">
        <v>122</v>
      </c>
    </row>
    <row r="573" spans="1:1" x14ac:dyDescent="0.2">
      <c r="A573" s="13">
        <v>118</v>
      </c>
    </row>
    <row r="574" spans="1:1" x14ac:dyDescent="0.2">
      <c r="A574" s="13">
        <v>82</v>
      </c>
    </row>
    <row r="575" spans="1:1" x14ac:dyDescent="0.2">
      <c r="A575" s="13">
        <v>124</v>
      </c>
    </row>
    <row r="576" spans="1:1" x14ac:dyDescent="0.2">
      <c r="A576" s="13">
        <v>90</v>
      </c>
    </row>
    <row r="577" spans="1:1" x14ac:dyDescent="0.2">
      <c r="A577" s="13">
        <v>84</v>
      </c>
    </row>
    <row r="578" spans="1:1" x14ac:dyDescent="0.2">
      <c r="A578" s="13">
        <v>89</v>
      </c>
    </row>
    <row r="579" spans="1:1" x14ac:dyDescent="0.2">
      <c r="A579" s="13">
        <v>96</v>
      </c>
    </row>
    <row r="580" spans="1:1" x14ac:dyDescent="0.2">
      <c r="A580" s="13">
        <v>98</v>
      </c>
    </row>
    <row r="581" spans="1:1" x14ac:dyDescent="0.2">
      <c r="A581" s="13">
        <v>85</v>
      </c>
    </row>
    <row r="582" spans="1:1" x14ac:dyDescent="0.2">
      <c r="A582" s="13">
        <v>84</v>
      </c>
    </row>
    <row r="583" spans="1:1" x14ac:dyDescent="0.2">
      <c r="A583" s="13">
        <v>98</v>
      </c>
    </row>
    <row r="584" spans="1:1" x14ac:dyDescent="0.2">
      <c r="A584" s="13">
        <v>100</v>
      </c>
    </row>
    <row r="585" spans="1:1" x14ac:dyDescent="0.2">
      <c r="A585" s="13">
        <v>87</v>
      </c>
    </row>
    <row r="586" spans="1:1" x14ac:dyDescent="0.2">
      <c r="A586" s="13">
        <v>98</v>
      </c>
    </row>
    <row r="587" spans="1:1" x14ac:dyDescent="0.2">
      <c r="A587" s="13">
        <v>99</v>
      </c>
    </row>
    <row r="588" spans="1:1" x14ac:dyDescent="0.2">
      <c r="A588" s="13">
        <v>114</v>
      </c>
    </row>
    <row r="589" spans="1:1" x14ac:dyDescent="0.2">
      <c r="A589" s="13">
        <v>72</v>
      </c>
    </row>
    <row r="590" spans="1:1" x14ac:dyDescent="0.2">
      <c r="A590" s="13">
        <v>105</v>
      </c>
    </row>
    <row r="591" spans="1:1" x14ac:dyDescent="0.2">
      <c r="A591" s="13">
        <v>92</v>
      </c>
    </row>
    <row r="592" spans="1:1" x14ac:dyDescent="0.2">
      <c r="A592" s="13">
        <v>98</v>
      </c>
    </row>
    <row r="593" spans="1:1" x14ac:dyDescent="0.2">
      <c r="A593" s="13">
        <v>112</v>
      </c>
    </row>
    <row r="594" spans="1:1" x14ac:dyDescent="0.2">
      <c r="A594" s="13">
        <v>118</v>
      </c>
    </row>
    <row r="595" spans="1:1" x14ac:dyDescent="0.2">
      <c r="A595" s="13">
        <v>113</v>
      </c>
    </row>
    <row r="596" spans="1:1" x14ac:dyDescent="0.2">
      <c r="A596" s="13">
        <v>80</v>
      </c>
    </row>
    <row r="597" spans="1:1" x14ac:dyDescent="0.2">
      <c r="A597" s="13">
        <v>78</v>
      </c>
    </row>
    <row r="598" spans="1:1" x14ac:dyDescent="0.2">
      <c r="A598" s="13">
        <v>100</v>
      </c>
    </row>
    <row r="599" spans="1:1" x14ac:dyDescent="0.2">
      <c r="A599" s="13">
        <v>105</v>
      </c>
    </row>
    <row r="600" spans="1:1" x14ac:dyDescent="0.2">
      <c r="A600" s="13">
        <v>97</v>
      </c>
    </row>
    <row r="601" spans="1:1" x14ac:dyDescent="0.2">
      <c r="A601" s="13">
        <v>94</v>
      </c>
    </row>
    <row r="602" spans="1:1" x14ac:dyDescent="0.2">
      <c r="A602" s="13">
        <v>94</v>
      </c>
    </row>
    <row r="603" spans="1:1" x14ac:dyDescent="0.2">
      <c r="A603" s="13">
        <v>108</v>
      </c>
    </row>
    <row r="604" spans="1:1" x14ac:dyDescent="0.2">
      <c r="A604" s="13">
        <v>104</v>
      </c>
    </row>
    <row r="605" spans="1:1" x14ac:dyDescent="0.2">
      <c r="A605" s="13">
        <v>108</v>
      </c>
    </row>
    <row r="606" spans="1:1" x14ac:dyDescent="0.2">
      <c r="A606" s="13">
        <v>82</v>
      </c>
    </row>
    <row r="607" spans="1:1" x14ac:dyDescent="0.2">
      <c r="A607" s="13">
        <v>94</v>
      </c>
    </row>
    <row r="608" spans="1:1" x14ac:dyDescent="0.2">
      <c r="A608" s="13">
        <v>105</v>
      </c>
    </row>
    <row r="609" spans="1:1" x14ac:dyDescent="0.2">
      <c r="A609" s="13">
        <v>104</v>
      </c>
    </row>
    <row r="610" spans="1:1" x14ac:dyDescent="0.2">
      <c r="A610" s="13">
        <v>90</v>
      </c>
    </row>
    <row r="611" spans="1:1" x14ac:dyDescent="0.2">
      <c r="A611" s="13">
        <v>95</v>
      </c>
    </row>
    <row r="612" spans="1:1" x14ac:dyDescent="0.2">
      <c r="A612" s="13">
        <v>93</v>
      </c>
    </row>
    <row r="613" spans="1:1" x14ac:dyDescent="0.2">
      <c r="A613" s="13">
        <v>92</v>
      </c>
    </row>
    <row r="614" spans="1:1" x14ac:dyDescent="0.2">
      <c r="A614" s="13">
        <v>106</v>
      </c>
    </row>
    <row r="615" spans="1:1" x14ac:dyDescent="0.2">
      <c r="A615" s="13">
        <v>100</v>
      </c>
    </row>
    <row r="616" spans="1:1" x14ac:dyDescent="0.2">
      <c r="A616" s="13">
        <v>100</v>
      </c>
    </row>
    <row r="617" spans="1:1" x14ac:dyDescent="0.2">
      <c r="A617" s="13">
        <v>95</v>
      </c>
    </row>
    <row r="618" spans="1:1" x14ac:dyDescent="0.2">
      <c r="A618" s="13">
        <v>112</v>
      </c>
    </row>
    <row r="619" spans="1:1" x14ac:dyDescent="0.2">
      <c r="A619" s="13">
        <v>104</v>
      </c>
    </row>
    <row r="620" spans="1:1" x14ac:dyDescent="0.2">
      <c r="A620" s="13">
        <v>114</v>
      </c>
    </row>
    <row r="621" spans="1:1" x14ac:dyDescent="0.2">
      <c r="A621" s="13">
        <v>125</v>
      </c>
    </row>
    <row r="622" spans="1:1" x14ac:dyDescent="0.2">
      <c r="A622" s="13">
        <v>115</v>
      </c>
    </row>
    <row r="623" spans="1:1" x14ac:dyDescent="0.2">
      <c r="A623" s="13">
        <v>106</v>
      </c>
    </row>
    <row r="624" spans="1:1" x14ac:dyDescent="0.2">
      <c r="A624" s="13">
        <v>111</v>
      </c>
    </row>
    <row r="625" spans="1:1" x14ac:dyDescent="0.2">
      <c r="A625" s="13">
        <v>115</v>
      </c>
    </row>
    <row r="626" spans="1:1" x14ac:dyDescent="0.2">
      <c r="A626" s="13">
        <v>106</v>
      </c>
    </row>
    <row r="627" spans="1:1" x14ac:dyDescent="0.2">
      <c r="A627" s="13">
        <v>88</v>
      </c>
    </row>
    <row r="628" spans="1:1" x14ac:dyDescent="0.2">
      <c r="A628" s="13">
        <v>91</v>
      </c>
    </row>
    <row r="629" spans="1:1" x14ac:dyDescent="0.2">
      <c r="A629" s="13">
        <v>96</v>
      </c>
    </row>
    <row r="630" spans="1:1" x14ac:dyDescent="0.2">
      <c r="A630" s="13">
        <v>115</v>
      </c>
    </row>
    <row r="631" spans="1:1" x14ac:dyDescent="0.2">
      <c r="A631" s="13">
        <v>120</v>
      </c>
    </row>
    <row r="632" spans="1:1" x14ac:dyDescent="0.2">
      <c r="A632" s="13">
        <v>101</v>
      </c>
    </row>
    <row r="633" spans="1:1" x14ac:dyDescent="0.2">
      <c r="A633" s="13">
        <v>105</v>
      </c>
    </row>
    <row r="634" spans="1:1" x14ac:dyDescent="0.2">
      <c r="A634" s="13">
        <v>83</v>
      </c>
    </row>
    <row r="635" spans="1:1" x14ac:dyDescent="0.2">
      <c r="A635" s="13">
        <v>79</v>
      </c>
    </row>
    <row r="636" spans="1:1" x14ac:dyDescent="0.2">
      <c r="A636" s="13">
        <v>115</v>
      </c>
    </row>
    <row r="637" spans="1:1" x14ac:dyDescent="0.2">
      <c r="A637" s="13">
        <v>115</v>
      </c>
    </row>
    <row r="638" spans="1:1" x14ac:dyDescent="0.2">
      <c r="A638" s="13">
        <v>113</v>
      </c>
    </row>
    <row r="639" spans="1:1" x14ac:dyDescent="0.2">
      <c r="A639" s="13">
        <v>59</v>
      </c>
    </row>
    <row r="640" spans="1:1" x14ac:dyDescent="0.2">
      <c r="A640" s="13">
        <v>108</v>
      </c>
    </row>
    <row r="641" spans="1:1" x14ac:dyDescent="0.2">
      <c r="A641" s="13">
        <v>79</v>
      </c>
    </row>
    <row r="642" spans="1:1" x14ac:dyDescent="0.2">
      <c r="A642" s="13">
        <v>107</v>
      </c>
    </row>
    <row r="643" spans="1:1" x14ac:dyDescent="0.2">
      <c r="A643" s="13">
        <v>89</v>
      </c>
    </row>
    <row r="644" spans="1:1" x14ac:dyDescent="0.2">
      <c r="A644" s="13">
        <v>88</v>
      </c>
    </row>
    <row r="645" spans="1:1" x14ac:dyDescent="0.2">
      <c r="A645" s="13">
        <v>107</v>
      </c>
    </row>
    <row r="646" spans="1:1" x14ac:dyDescent="0.2">
      <c r="A646" s="13">
        <v>98</v>
      </c>
    </row>
    <row r="647" spans="1:1" x14ac:dyDescent="0.2">
      <c r="A647" s="13">
        <v>113</v>
      </c>
    </row>
    <row r="648" spans="1:1" x14ac:dyDescent="0.2">
      <c r="A648" s="13">
        <v>67</v>
      </c>
    </row>
    <row r="649" spans="1:1" x14ac:dyDescent="0.2">
      <c r="A649" s="13">
        <v>73</v>
      </c>
    </row>
    <row r="650" spans="1:1" x14ac:dyDescent="0.2">
      <c r="A650" s="13">
        <v>84</v>
      </c>
    </row>
    <row r="651" spans="1:1" x14ac:dyDescent="0.2">
      <c r="A651" s="13">
        <v>117</v>
      </c>
    </row>
    <row r="652" spans="1:1" x14ac:dyDescent="0.2">
      <c r="A652" s="13">
        <v>112</v>
      </c>
    </row>
    <row r="653" spans="1:1" x14ac:dyDescent="0.2">
      <c r="A653" s="13">
        <v>81</v>
      </c>
    </row>
    <row r="654" spans="1:1" x14ac:dyDescent="0.2">
      <c r="A654" s="13">
        <v>112</v>
      </c>
    </row>
    <row r="655" spans="1:1" x14ac:dyDescent="0.2">
      <c r="A655" s="13">
        <v>100</v>
      </c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AFBD-B5B3-4B2E-8BA8-CEF28848543C}">
  <sheetPr codeName="Sheet11"/>
  <dimension ref="A1:B25"/>
  <sheetViews>
    <sheetView workbookViewId="0">
      <selection activeCell="C10" sqref="C10"/>
    </sheetView>
  </sheetViews>
  <sheetFormatPr defaultRowHeight="12.75" x14ac:dyDescent="0.2"/>
  <cols>
    <col min="1" max="16384" width="9.140625" style="15"/>
  </cols>
  <sheetData>
    <row r="1" spans="1:2" x14ac:dyDescent="0.2">
      <c r="A1" s="14" t="s">
        <v>165</v>
      </c>
      <c r="B1" s="14" t="s">
        <v>160</v>
      </c>
    </row>
    <row r="2" spans="1:2" x14ac:dyDescent="0.2">
      <c r="A2" s="15">
        <v>-0.3</v>
      </c>
      <c r="B2" s="15">
        <v>0</v>
      </c>
    </row>
    <row r="3" spans="1:2" x14ac:dyDescent="0.2">
      <c r="A3" s="15">
        <v>-0.2</v>
      </c>
      <c r="B3" s="15">
        <v>2</v>
      </c>
    </row>
    <row r="4" spans="1:2" x14ac:dyDescent="0.2">
      <c r="A4" s="15">
        <v>-0.1</v>
      </c>
      <c r="B4" s="15">
        <v>13</v>
      </c>
    </row>
    <row r="5" spans="1:2" x14ac:dyDescent="0.2">
      <c r="A5" s="15">
        <v>0</v>
      </c>
      <c r="B5" s="15">
        <v>26</v>
      </c>
    </row>
    <row r="6" spans="1:2" x14ac:dyDescent="0.2">
      <c r="A6" s="15">
        <v>0.1</v>
      </c>
      <c r="B6" s="15">
        <v>41</v>
      </c>
    </row>
    <row r="7" spans="1:2" x14ac:dyDescent="0.2">
      <c r="A7" s="15">
        <v>0.2</v>
      </c>
      <c r="B7" s="15">
        <v>31</v>
      </c>
    </row>
    <row r="8" spans="1:2" x14ac:dyDescent="0.2">
      <c r="A8" s="15">
        <v>0.3</v>
      </c>
      <c r="B8" s="15">
        <v>10</v>
      </c>
    </row>
    <row r="9" spans="1:2" x14ac:dyDescent="0.2">
      <c r="A9" s="15">
        <v>0.4</v>
      </c>
      <c r="B9" s="15">
        <v>6</v>
      </c>
    </row>
    <row r="10" spans="1:2" ht="13.5" thickBot="1" x14ac:dyDescent="0.25">
      <c r="A10" s="16" t="s">
        <v>162</v>
      </c>
      <c r="B10" s="16">
        <v>0</v>
      </c>
    </row>
    <row r="15" spans="1:2" ht="13.5" thickBot="1" x14ac:dyDescent="0.25"/>
    <row r="16" spans="1:2" x14ac:dyDescent="0.2">
      <c r="A16" s="14" t="s">
        <v>166</v>
      </c>
      <c r="B16" s="14" t="s">
        <v>160</v>
      </c>
    </row>
    <row r="17" spans="1:2" x14ac:dyDescent="0.2">
      <c r="A17" s="15">
        <v>-0.3</v>
      </c>
      <c r="B17" s="15">
        <v>0</v>
      </c>
    </row>
    <row r="18" spans="1:2" x14ac:dyDescent="0.2">
      <c r="A18" s="15">
        <v>-0.2</v>
      </c>
      <c r="B18" s="15">
        <v>1</v>
      </c>
    </row>
    <row r="19" spans="1:2" x14ac:dyDescent="0.2">
      <c r="A19" s="15">
        <v>-0.1</v>
      </c>
      <c r="B19" s="15">
        <v>8</v>
      </c>
    </row>
    <row r="20" spans="1:2" x14ac:dyDescent="0.2">
      <c r="A20" s="15">
        <v>0</v>
      </c>
      <c r="B20" s="15">
        <v>59</v>
      </c>
    </row>
    <row r="21" spans="1:2" x14ac:dyDescent="0.2">
      <c r="A21" s="15">
        <v>0.1</v>
      </c>
      <c r="B21" s="15">
        <v>36</v>
      </c>
    </row>
    <row r="22" spans="1:2" x14ac:dyDescent="0.2">
      <c r="A22" s="15">
        <v>0.2</v>
      </c>
      <c r="B22" s="15">
        <v>22</v>
      </c>
    </row>
    <row r="23" spans="1:2" x14ac:dyDescent="0.2">
      <c r="A23" s="15">
        <v>0.3</v>
      </c>
      <c r="B23" s="15">
        <v>3</v>
      </c>
    </row>
    <row r="24" spans="1:2" x14ac:dyDescent="0.2">
      <c r="A24" s="15">
        <v>0.4</v>
      </c>
      <c r="B24" s="15">
        <v>0</v>
      </c>
    </row>
    <row r="25" spans="1:2" ht="13.5" thickBot="1" x14ac:dyDescent="0.25">
      <c r="A25" s="16" t="s">
        <v>162</v>
      </c>
      <c r="B25" s="16">
        <v>0</v>
      </c>
    </row>
  </sheetData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5E30-EF14-4A06-A493-278A3B833AA4}">
  <sheetPr codeName="Sheet12"/>
  <dimension ref="A1:B10"/>
  <sheetViews>
    <sheetView workbookViewId="0">
      <selection activeCell="E18" sqref="E18"/>
    </sheetView>
  </sheetViews>
  <sheetFormatPr defaultColWidth="8" defaultRowHeight="12.75" x14ac:dyDescent="0.2"/>
  <cols>
    <col min="1" max="16384" width="8" style="18"/>
  </cols>
  <sheetData>
    <row r="1" spans="1:2" ht="13.5" x14ac:dyDescent="0.25">
      <c r="A1" s="17" t="s">
        <v>165</v>
      </c>
      <c r="B1" s="17" t="s">
        <v>160</v>
      </c>
    </row>
    <row r="2" spans="1:2" x14ac:dyDescent="0.2">
      <c r="A2" s="19">
        <v>-0.3</v>
      </c>
      <c r="B2" s="18">
        <v>0</v>
      </c>
    </row>
    <row r="3" spans="1:2" x14ac:dyDescent="0.2">
      <c r="A3" s="19">
        <v>-0.2</v>
      </c>
      <c r="B3" s="18">
        <v>2</v>
      </c>
    </row>
    <row r="4" spans="1:2" x14ac:dyDescent="0.2">
      <c r="A4" s="19">
        <v>-0.1</v>
      </c>
      <c r="B4" s="18">
        <v>13</v>
      </c>
    </row>
    <row r="5" spans="1:2" x14ac:dyDescent="0.2">
      <c r="A5" s="19">
        <v>0</v>
      </c>
      <c r="B5" s="18">
        <v>26</v>
      </c>
    </row>
    <row r="6" spans="1:2" x14ac:dyDescent="0.2">
      <c r="A6" s="19">
        <v>0.1</v>
      </c>
      <c r="B6" s="18">
        <v>42</v>
      </c>
    </row>
    <row r="7" spans="1:2" x14ac:dyDescent="0.2">
      <c r="A7" s="19">
        <v>0.2</v>
      </c>
      <c r="B7" s="18">
        <v>31</v>
      </c>
    </row>
    <row r="8" spans="1:2" x14ac:dyDescent="0.2">
      <c r="A8" s="19">
        <v>0.3</v>
      </c>
      <c r="B8" s="18">
        <v>10</v>
      </c>
    </row>
    <row r="9" spans="1:2" x14ac:dyDescent="0.2">
      <c r="A9" s="19">
        <v>0.4</v>
      </c>
      <c r="B9" s="18">
        <v>6</v>
      </c>
    </row>
    <row r="10" spans="1:2" ht="13.5" thickBot="1" x14ac:dyDescent="0.25">
      <c r="A10" s="20" t="s">
        <v>162</v>
      </c>
      <c r="B10" s="20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8A07-ADC7-4B99-B31B-CCD4CE4974FF}">
  <sheetPr codeName="Sheet13">
    <pageSetUpPr fitToPage="1"/>
  </sheetPr>
  <dimension ref="A1:Q1025"/>
  <sheetViews>
    <sheetView topLeftCell="B51" workbookViewId="0">
      <selection activeCell="B49" sqref="B49"/>
    </sheetView>
  </sheetViews>
  <sheetFormatPr defaultColWidth="8" defaultRowHeight="12.75" x14ac:dyDescent="0.2"/>
  <cols>
    <col min="1" max="1" width="11.85546875" style="18" customWidth="1"/>
    <col min="2" max="5" width="11.7109375" style="18" customWidth="1"/>
    <col min="6" max="6" width="8.140625" style="18" bestFit="1" customWidth="1"/>
    <col min="7" max="7" width="10.28515625" style="18" customWidth="1"/>
    <col min="8" max="8" width="8.140625" style="18" bestFit="1" customWidth="1"/>
    <col min="9" max="9" width="16" style="18" bestFit="1" customWidth="1"/>
    <col min="10" max="10" width="18.7109375" style="18" customWidth="1"/>
    <col min="11" max="11" width="16" style="18" bestFit="1" customWidth="1"/>
    <col min="12" max="12" width="8.140625" style="18" bestFit="1" customWidth="1"/>
    <col min="13" max="13" width="11.140625" style="18" customWidth="1"/>
    <col min="14" max="15" width="8" style="18"/>
    <col min="16" max="16" width="9.140625" style="18" bestFit="1" customWidth="1"/>
    <col min="17" max="16384" width="8" style="18"/>
  </cols>
  <sheetData>
    <row r="1" spans="1:2" hidden="1" x14ac:dyDescent="0.2">
      <c r="A1" s="18" t="s">
        <v>167</v>
      </c>
      <c r="B1" s="18" t="s">
        <v>168</v>
      </c>
    </row>
    <row r="2" spans="1:2" hidden="1" x14ac:dyDescent="0.2">
      <c r="A2" s="21"/>
    </row>
    <row r="3" spans="1:2" hidden="1" x14ac:dyDescent="0.2">
      <c r="A3" s="21"/>
    </row>
    <row r="4" spans="1:2" hidden="1" x14ac:dyDescent="0.2">
      <c r="A4" s="21"/>
    </row>
    <row r="5" spans="1:2" hidden="1" x14ac:dyDescent="0.2">
      <c r="A5" s="21"/>
    </row>
    <row r="6" spans="1:2" hidden="1" x14ac:dyDescent="0.2">
      <c r="A6" s="21"/>
    </row>
    <row r="7" spans="1:2" hidden="1" x14ac:dyDescent="0.2">
      <c r="A7" s="21"/>
    </row>
    <row r="8" spans="1:2" hidden="1" x14ac:dyDescent="0.2">
      <c r="A8" s="21"/>
    </row>
    <row r="9" spans="1:2" hidden="1" x14ac:dyDescent="0.2">
      <c r="A9" s="21"/>
    </row>
    <row r="10" spans="1:2" hidden="1" x14ac:dyDescent="0.2">
      <c r="A10" s="21"/>
    </row>
    <row r="11" spans="1:2" hidden="1" x14ac:dyDescent="0.2">
      <c r="A11" s="21"/>
    </row>
    <row r="12" spans="1:2" hidden="1" x14ac:dyDescent="0.2">
      <c r="A12" s="21"/>
    </row>
    <row r="13" spans="1:2" hidden="1" x14ac:dyDescent="0.2">
      <c r="A13" s="21"/>
    </row>
    <row r="14" spans="1:2" hidden="1" x14ac:dyDescent="0.2">
      <c r="A14" s="21"/>
    </row>
    <row r="15" spans="1:2" hidden="1" x14ac:dyDescent="0.2">
      <c r="A15" s="21"/>
    </row>
    <row r="16" spans="1:2" hidden="1" x14ac:dyDescent="0.2">
      <c r="A16" s="21"/>
    </row>
    <row r="17" spans="1:1" hidden="1" x14ac:dyDescent="0.2">
      <c r="A17" s="21"/>
    </row>
    <row r="18" spans="1:1" hidden="1" x14ac:dyDescent="0.2">
      <c r="A18" s="21"/>
    </row>
    <row r="19" spans="1:1" hidden="1" x14ac:dyDescent="0.2">
      <c r="A19" s="21"/>
    </row>
    <row r="20" spans="1:1" hidden="1" x14ac:dyDescent="0.2">
      <c r="A20" s="21"/>
    </row>
    <row r="21" spans="1:1" hidden="1" x14ac:dyDescent="0.2">
      <c r="A21" s="21"/>
    </row>
    <row r="22" spans="1:1" hidden="1" x14ac:dyDescent="0.2">
      <c r="A22" s="21"/>
    </row>
    <row r="23" spans="1:1" hidden="1" x14ac:dyDescent="0.2">
      <c r="A23" s="21"/>
    </row>
    <row r="24" spans="1:1" hidden="1" x14ac:dyDescent="0.2">
      <c r="A24" s="21"/>
    </row>
    <row r="25" spans="1:1" hidden="1" x14ac:dyDescent="0.2">
      <c r="A25" s="21"/>
    </row>
    <row r="26" spans="1:1" hidden="1" x14ac:dyDescent="0.2">
      <c r="A26" s="21"/>
    </row>
    <row r="27" spans="1:1" hidden="1" x14ac:dyDescent="0.2">
      <c r="A27" s="21"/>
    </row>
    <row r="28" spans="1:1" hidden="1" x14ac:dyDescent="0.2">
      <c r="A28" s="21"/>
    </row>
    <row r="29" spans="1:1" hidden="1" x14ac:dyDescent="0.2">
      <c r="A29" s="21"/>
    </row>
    <row r="30" spans="1:1" hidden="1" x14ac:dyDescent="0.2">
      <c r="A30" s="21"/>
    </row>
    <row r="31" spans="1:1" hidden="1" x14ac:dyDescent="0.2">
      <c r="A31" s="21"/>
    </row>
    <row r="32" spans="1:1" hidden="1" x14ac:dyDescent="0.2">
      <c r="A32" s="21"/>
    </row>
    <row r="33" spans="1:1" hidden="1" x14ac:dyDescent="0.2">
      <c r="A33" s="21"/>
    </row>
    <row r="34" spans="1:1" hidden="1" x14ac:dyDescent="0.2">
      <c r="A34" s="21"/>
    </row>
    <row r="35" spans="1:1" hidden="1" x14ac:dyDescent="0.2">
      <c r="A35" s="21"/>
    </row>
    <row r="36" spans="1:1" hidden="1" x14ac:dyDescent="0.2">
      <c r="A36" s="21"/>
    </row>
    <row r="37" spans="1:1" hidden="1" x14ac:dyDescent="0.2">
      <c r="A37" s="21"/>
    </row>
    <row r="38" spans="1:1" hidden="1" x14ac:dyDescent="0.2">
      <c r="A38" s="21"/>
    </row>
    <row r="39" spans="1:1" hidden="1" x14ac:dyDescent="0.2">
      <c r="A39" s="21"/>
    </row>
    <row r="40" spans="1:1" hidden="1" x14ac:dyDescent="0.2">
      <c r="A40" s="21"/>
    </row>
    <row r="41" spans="1:1" hidden="1" x14ac:dyDescent="0.2">
      <c r="A41" s="21"/>
    </row>
    <row r="42" spans="1:1" hidden="1" x14ac:dyDescent="0.2">
      <c r="A42" s="21"/>
    </row>
    <row r="43" spans="1:1" hidden="1" x14ac:dyDescent="0.2">
      <c r="A43" s="21"/>
    </row>
    <row r="44" spans="1:1" hidden="1" x14ac:dyDescent="0.2">
      <c r="A44" s="21"/>
    </row>
    <row r="45" spans="1:1" hidden="1" x14ac:dyDescent="0.2">
      <c r="A45" s="21"/>
    </row>
    <row r="46" spans="1:1" hidden="1" x14ac:dyDescent="0.2">
      <c r="A46" s="21"/>
    </row>
    <row r="47" spans="1:1" hidden="1" x14ac:dyDescent="0.2">
      <c r="A47" s="21"/>
    </row>
    <row r="48" spans="1:1" x14ac:dyDescent="0.2">
      <c r="A48" s="21"/>
    </row>
    <row r="49" spans="1:16" x14ac:dyDescent="0.2">
      <c r="A49" s="21"/>
      <c r="D49" s="18" t="s">
        <v>169</v>
      </c>
      <c r="E49" s="18">
        <f>MIN(E52:E181)</f>
        <v>-0.240320429</v>
      </c>
      <c r="F49" s="18">
        <f>MIN(F52:F181)</f>
        <v>-0.20250895599999999</v>
      </c>
      <c r="I49" s="18" t="s">
        <v>170</v>
      </c>
      <c r="J49" s="18">
        <f>PERCENTILE(CSCO,0.9)</f>
        <v>0.20543200966000003</v>
      </c>
    </row>
    <row r="50" spans="1:16" x14ac:dyDescent="0.2">
      <c r="A50" s="21"/>
      <c r="D50" s="18" t="s">
        <v>171</v>
      </c>
      <c r="E50" s="18">
        <f>MAX(E52:E181)</f>
        <v>0.27661910649999999</v>
      </c>
      <c r="F50" s="18">
        <f>MAX(F52:F181)</f>
        <v>0.33898305890000002</v>
      </c>
      <c r="I50" s="22" t="s">
        <v>172</v>
      </c>
      <c r="J50" s="18">
        <f>PERCENTRANK(CSCO,F153)</f>
        <v>3.7999999999999999E-2</v>
      </c>
    </row>
    <row r="51" spans="1:16" x14ac:dyDescent="0.2">
      <c r="A51" s="21" t="s">
        <v>173</v>
      </c>
      <c r="B51" s="18" t="s">
        <v>174</v>
      </c>
      <c r="C51" s="18" t="s">
        <v>175</v>
      </c>
      <c r="D51" s="18" t="s">
        <v>176</v>
      </c>
      <c r="E51" s="18" t="s">
        <v>166</v>
      </c>
      <c r="F51" s="18" t="s">
        <v>165</v>
      </c>
    </row>
    <row r="52" spans="1:16" ht="13.5" thickBot="1" x14ac:dyDescent="0.25">
      <c r="A52" s="21">
        <v>32962</v>
      </c>
      <c r="B52" s="18">
        <v>0.1215189844</v>
      </c>
      <c r="C52" s="18">
        <v>4.0485829100000002E-2</v>
      </c>
      <c r="D52" s="18">
        <v>3.7267081399999999E-2</v>
      </c>
      <c r="E52" s="18">
        <v>2.2284122199999999E-2</v>
      </c>
      <c r="F52" s="18">
        <v>1.0752688200000001E-2</v>
      </c>
      <c r="G52" s="21"/>
      <c r="J52" s="21"/>
      <c r="M52" s="21"/>
      <c r="P52" s="21"/>
    </row>
    <row r="53" spans="1:16" ht="13.5" x14ac:dyDescent="0.25">
      <c r="A53" s="21">
        <v>32993</v>
      </c>
      <c r="B53" s="18">
        <v>4.7404061999999997E-2</v>
      </c>
      <c r="C53" s="18">
        <v>-3.891051E-3</v>
      </c>
      <c r="D53" s="18">
        <v>-5.3892214000000001E-2</v>
      </c>
      <c r="E53" s="18">
        <v>-3.5422344000000001E-2</v>
      </c>
      <c r="F53" s="18">
        <v>1.0638297499999999E-2</v>
      </c>
      <c r="G53" s="21"/>
      <c r="I53" s="17" t="s">
        <v>166</v>
      </c>
      <c r="J53" s="17"/>
      <c r="K53" s="17" t="s">
        <v>165</v>
      </c>
      <c r="L53" s="17"/>
      <c r="M53" s="21"/>
      <c r="P53" s="21"/>
    </row>
    <row r="54" spans="1:16" x14ac:dyDescent="0.2">
      <c r="A54" s="21">
        <v>33024</v>
      </c>
      <c r="B54" s="18">
        <v>0.2586206794</v>
      </c>
      <c r="C54" s="18">
        <v>8.3515621700000001E-2</v>
      </c>
      <c r="D54" s="18">
        <v>0.2215189934</v>
      </c>
      <c r="E54" s="18">
        <v>0.1158192083</v>
      </c>
      <c r="F54" s="18">
        <v>4.2105265000000003E-2</v>
      </c>
      <c r="G54" s="21"/>
      <c r="H54" s="18" t="s">
        <v>165</v>
      </c>
      <c r="M54" s="21"/>
      <c r="P54" s="21"/>
    </row>
    <row r="55" spans="1:16" x14ac:dyDescent="0.2">
      <c r="A55" s="21">
        <v>33053</v>
      </c>
      <c r="B55" s="18">
        <v>4.1095890099999997E-2</v>
      </c>
      <c r="C55" s="18">
        <v>5.4446458999999996E-3</v>
      </c>
      <c r="D55" s="18">
        <v>-2.5906736E-2</v>
      </c>
      <c r="E55" s="18">
        <v>-2.0565553E-2</v>
      </c>
      <c r="F55" s="18">
        <v>7.0707067799999995E-2</v>
      </c>
      <c r="G55" s="21"/>
      <c r="H55" s="18">
        <v>0.4</v>
      </c>
      <c r="I55" s="18" t="s">
        <v>177</v>
      </c>
      <c r="J55" s="18">
        <v>9.2769663056255572E-3</v>
      </c>
      <c r="K55" s="18" t="s">
        <v>177</v>
      </c>
      <c r="L55" s="18">
        <v>5.5572634531538455E-2</v>
      </c>
      <c r="M55" s="21"/>
      <c r="P55" s="21"/>
    </row>
    <row r="56" spans="1:16" x14ac:dyDescent="0.2">
      <c r="A56" s="21">
        <v>33085</v>
      </c>
      <c r="B56" s="18">
        <v>-0.125</v>
      </c>
      <c r="C56" s="18">
        <v>3.4296028300000003E-2</v>
      </c>
      <c r="D56" s="18">
        <v>-5.3191490000000001E-2</v>
      </c>
      <c r="E56" s="18">
        <v>-2.0997374999999999E-2</v>
      </c>
      <c r="F56" s="18">
        <v>-3.7735850000000001E-2</v>
      </c>
      <c r="G56" s="21"/>
      <c r="H56" s="18">
        <v>0.3</v>
      </c>
      <c r="I56" s="18" t="s">
        <v>178</v>
      </c>
      <c r="J56" s="18">
        <v>7.8640307454948127E-3</v>
      </c>
      <c r="K56" s="18" t="s">
        <v>178</v>
      </c>
      <c r="L56" s="18">
        <v>1.070101708151408E-2</v>
      </c>
      <c r="M56" s="21"/>
      <c r="P56" s="21"/>
    </row>
    <row r="57" spans="1:16" x14ac:dyDescent="0.2">
      <c r="A57" s="21">
        <v>33116</v>
      </c>
      <c r="B57" s="18">
        <v>-7.5187965999999995E-2</v>
      </c>
      <c r="C57" s="18">
        <v>-0.13438046000000001</v>
      </c>
      <c r="D57" s="18">
        <v>-0.25</v>
      </c>
      <c r="E57" s="18">
        <v>-0.13136729599999999</v>
      </c>
      <c r="F57" s="18">
        <v>-2.9411764999999999E-2</v>
      </c>
      <c r="G57" s="21"/>
      <c r="H57" s="18">
        <v>0.2</v>
      </c>
      <c r="I57" s="18" t="s">
        <v>179</v>
      </c>
      <c r="J57" s="18">
        <v>-5.4200474999999996E-3</v>
      </c>
      <c r="K57" s="18" t="s">
        <v>179</v>
      </c>
      <c r="L57" s="18">
        <v>5.0069587300000003E-2</v>
      </c>
      <c r="M57" s="21"/>
      <c r="P57" s="21"/>
    </row>
    <row r="58" spans="1:16" x14ac:dyDescent="0.2">
      <c r="A58" s="21">
        <v>33144</v>
      </c>
      <c r="B58" s="18">
        <v>2.4390242999999999E-2</v>
      </c>
      <c r="C58" s="18">
        <v>-0.11338709299999999</v>
      </c>
      <c r="D58" s="18">
        <v>-3.7453180000000001E-3</v>
      </c>
      <c r="E58" s="18">
        <v>-8.8050313000000005E-2</v>
      </c>
      <c r="F58" s="18">
        <v>-9.0909093999999996E-2</v>
      </c>
      <c r="G58" s="21"/>
      <c r="H58" s="18">
        <v>0.1</v>
      </c>
      <c r="I58" s="18" t="s">
        <v>180</v>
      </c>
      <c r="J58" s="18" t="e">
        <v>#N/A</v>
      </c>
      <c r="K58" s="18" t="s">
        <v>180</v>
      </c>
      <c r="L58" s="18">
        <v>5.1428571300000003E-2</v>
      </c>
      <c r="M58" s="21"/>
      <c r="P58" s="21"/>
    </row>
    <row r="59" spans="1:16" x14ac:dyDescent="0.2">
      <c r="A59" s="21">
        <v>33177</v>
      </c>
      <c r="B59" s="18">
        <v>1.1904762100000001E-2</v>
      </c>
      <c r="C59" s="18">
        <v>-4.5871559999999999E-2</v>
      </c>
      <c r="D59" s="18">
        <v>7.5187971999999999E-3</v>
      </c>
      <c r="E59" s="18">
        <v>1.3793103399999999E-2</v>
      </c>
      <c r="F59" s="18">
        <v>0.3111111224</v>
      </c>
      <c r="G59" s="21"/>
      <c r="H59" s="18">
        <v>0</v>
      </c>
      <c r="I59" s="18" t="s">
        <v>181</v>
      </c>
      <c r="J59" s="18">
        <v>8.9663745982372395E-2</v>
      </c>
      <c r="K59" s="18" t="s">
        <v>181</v>
      </c>
      <c r="L59" s="18">
        <v>0.12201036699908452</v>
      </c>
      <c r="M59" s="21"/>
      <c r="P59" s="21"/>
    </row>
    <row r="60" spans="1:16" x14ac:dyDescent="0.2">
      <c r="A60" s="21">
        <v>33207</v>
      </c>
      <c r="B60" s="18">
        <v>0.13333334029999999</v>
      </c>
      <c r="C60" s="18">
        <v>5.2884616000000002E-2</v>
      </c>
      <c r="D60" s="18">
        <v>0.1194029823</v>
      </c>
      <c r="E60" s="18">
        <v>1.3605441899999999E-2</v>
      </c>
      <c r="F60" s="18">
        <v>0.33898305890000002</v>
      </c>
      <c r="G60" s="21"/>
      <c r="H60" s="18">
        <v>-0.1</v>
      </c>
      <c r="I60" s="18" t="s">
        <v>182</v>
      </c>
      <c r="J60" s="18">
        <v>8.0395873435914027E-3</v>
      </c>
      <c r="K60" s="18" t="s">
        <v>182</v>
      </c>
      <c r="L60" s="18">
        <v>1.4886529655251293E-2</v>
      </c>
      <c r="M60" s="21"/>
      <c r="P60" s="21"/>
    </row>
    <row r="61" spans="1:16" x14ac:dyDescent="0.2">
      <c r="A61" s="21">
        <v>33238</v>
      </c>
      <c r="B61" s="18">
        <v>4.1522491699999997E-2</v>
      </c>
      <c r="C61" s="18">
        <v>5.7260274899999998E-2</v>
      </c>
      <c r="D61" s="18">
        <v>2.6666667299999999E-2</v>
      </c>
      <c r="E61" s="18">
        <v>-5.8219180000000002E-2</v>
      </c>
      <c r="F61" s="18">
        <v>0.13607594370000001</v>
      </c>
      <c r="G61" s="21"/>
      <c r="H61" s="18">
        <v>-0.2</v>
      </c>
      <c r="I61" s="18" t="s">
        <v>183</v>
      </c>
      <c r="J61" s="18">
        <v>0.47482502306790941</v>
      </c>
      <c r="K61" s="18" t="s">
        <v>183</v>
      </c>
      <c r="L61" s="18">
        <v>-0.31951501725693454</v>
      </c>
      <c r="M61" s="21"/>
      <c r="P61" s="21"/>
    </row>
    <row r="62" spans="1:16" x14ac:dyDescent="0.2">
      <c r="A62" s="21">
        <v>33269</v>
      </c>
      <c r="B62" s="18">
        <v>0.30398669839999998</v>
      </c>
      <c r="C62" s="18">
        <v>0.1154684126</v>
      </c>
      <c r="D62" s="18">
        <v>0.1883116812</v>
      </c>
      <c r="E62" s="18">
        <v>5.4545454700000003E-2</v>
      </c>
      <c r="F62" s="18">
        <v>0.30362117290000001</v>
      </c>
      <c r="G62" s="21"/>
      <c r="H62" s="18">
        <v>-0.3</v>
      </c>
      <c r="I62" s="18" t="s">
        <v>184</v>
      </c>
      <c r="J62" s="18">
        <v>0.2239401616551254</v>
      </c>
      <c r="K62" s="18" t="s">
        <v>184</v>
      </c>
      <c r="L62" s="18">
        <v>0.10465029049402277</v>
      </c>
      <c r="M62" s="21"/>
      <c r="P62" s="21"/>
    </row>
    <row r="63" spans="1:16" x14ac:dyDescent="0.2">
      <c r="A63" s="21">
        <v>33297</v>
      </c>
      <c r="B63" s="18">
        <v>5.7324841600000002E-2</v>
      </c>
      <c r="C63" s="18">
        <v>7.0468753600000003E-2</v>
      </c>
      <c r="D63" s="18">
        <v>4.37158458E-2</v>
      </c>
      <c r="E63" s="18">
        <v>0.100689657</v>
      </c>
      <c r="F63" s="18">
        <v>-4.2735044E-2</v>
      </c>
      <c r="G63" s="21"/>
      <c r="I63" s="18" t="s">
        <v>185</v>
      </c>
      <c r="J63" s="18">
        <v>0.51693953549999994</v>
      </c>
      <c r="K63" s="18" t="s">
        <v>185</v>
      </c>
      <c r="L63" s="18">
        <v>0.54149201489999998</v>
      </c>
      <c r="M63" s="21"/>
      <c r="P63" s="21"/>
    </row>
    <row r="64" spans="1:16" x14ac:dyDescent="0.2">
      <c r="A64" s="21">
        <v>33325</v>
      </c>
      <c r="B64" s="18">
        <v>2.2891566200000001E-2</v>
      </c>
      <c r="C64" s="18">
        <v>2.3897059299999999E-2</v>
      </c>
      <c r="D64" s="18">
        <v>-2.0942408999999999E-2</v>
      </c>
      <c r="E64" s="18">
        <v>-4.4303796999999999E-2</v>
      </c>
      <c r="F64" s="18">
        <v>-0.12946428400000001</v>
      </c>
      <c r="G64" s="21"/>
      <c r="I64" s="18" t="s">
        <v>186</v>
      </c>
      <c r="J64" s="18">
        <v>-0.240320429</v>
      </c>
      <c r="K64" s="18" t="s">
        <v>186</v>
      </c>
      <c r="L64" s="18">
        <v>-0.20250895599999999</v>
      </c>
      <c r="M64" s="21"/>
      <c r="P64" s="21"/>
    </row>
    <row r="65" spans="1:16" x14ac:dyDescent="0.2">
      <c r="A65" s="21">
        <v>33358</v>
      </c>
      <c r="B65" s="18">
        <v>-6.7137807999999993E-2</v>
      </c>
      <c r="C65" s="18">
        <v>1.6157988500000001E-2</v>
      </c>
      <c r="D65" s="18">
        <v>5.3475935000000002E-2</v>
      </c>
      <c r="E65" s="18">
        <v>-5.2980131999999999E-2</v>
      </c>
      <c r="F65" s="18">
        <v>0.22051282229999999</v>
      </c>
      <c r="G65" s="21"/>
      <c r="I65" s="18" t="s">
        <v>187</v>
      </c>
      <c r="J65" s="18">
        <v>0.27661910649999999</v>
      </c>
      <c r="K65" s="18" t="s">
        <v>187</v>
      </c>
      <c r="L65" s="18">
        <v>0.33898305890000002</v>
      </c>
      <c r="M65" s="21"/>
      <c r="P65" s="21"/>
    </row>
    <row r="66" spans="1:16" x14ac:dyDescent="0.2">
      <c r="A66" s="21">
        <v>33389</v>
      </c>
      <c r="B66" s="18">
        <v>0.1085858569</v>
      </c>
      <c r="C66" s="18">
        <v>9.9081270400000004E-2</v>
      </c>
      <c r="D66" s="18">
        <v>0.13197968900000001</v>
      </c>
      <c r="E66" s="18">
        <v>0.21748250720000001</v>
      </c>
      <c r="F66" s="18">
        <v>8.4033615899999997E-2</v>
      </c>
      <c r="G66" s="21"/>
      <c r="I66" s="18" t="s">
        <v>188</v>
      </c>
      <c r="J66" s="18">
        <v>1.2060056197313225</v>
      </c>
      <c r="K66" s="18" t="s">
        <v>188</v>
      </c>
      <c r="L66" s="18">
        <v>7.2244424890999994</v>
      </c>
      <c r="M66" s="21"/>
      <c r="P66" s="21"/>
    </row>
    <row r="67" spans="1:16" ht="13.5" thickBot="1" x14ac:dyDescent="0.25">
      <c r="A67" s="21">
        <v>33417</v>
      </c>
      <c r="B67" s="18">
        <v>-6.8906604999999996E-2</v>
      </c>
      <c r="C67" s="18">
        <v>-4.2071196999999998E-2</v>
      </c>
      <c r="D67" s="18">
        <v>-0.165919289</v>
      </c>
      <c r="E67" s="18">
        <v>-5.5072464000000002E-2</v>
      </c>
      <c r="F67" s="18">
        <v>-5.4263565999999999E-2</v>
      </c>
      <c r="G67" s="21"/>
      <c r="I67" s="20" t="s">
        <v>189</v>
      </c>
      <c r="J67" s="20">
        <v>130</v>
      </c>
      <c r="K67" s="20" t="s">
        <v>189</v>
      </c>
      <c r="L67" s="20">
        <v>130</v>
      </c>
      <c r="M67" s="21"/>
      <c r="P67" s="21"/>
    </row>
    <row r="68" spans="1:16" x14ac:dyDescent="0.2">
      <c r="A68" s="21">
        <v>33450</v>
      </c>
      <c r="B68" s="18">
        <v>7.8899085499999994E-2</v>
      </c>
      <c r="C68" s="18">
        <v>-1.0135135E-2</v>
      </c>
      <c r="D68" s="18">
        <v>1.0752688200000001E-2</v>
      </c>
      <c r="E68" s="18">
        <v>-2.4539877000000002E-2</v>
      </c>
      <c r="F68" s="18">
        <v>0.28688523170000002</v>
      </c>
      <c r="G68" s="21"/>
      <c r="J68" s="21"/>
      <c r="M68" s="21"/>
      <c r="P68" s="21"/>
    </row>
    <row r="69" spans="1:16" x14ac:dyDescent="0.2">
      <c r="A69" s="21">
        <v>33480</v>
      </c>
      <c r="B69" s="18">
        <v>0.15986394879999999</v>
      </c>
      <c r="C69" s="18">
        <v>2.2184301199999999E-2</v>
      </c>
      <c r="D69" s="18">
        <v>5.3191490500000001E-2</v>
      </c>
      <c r="E69" s="18">
        <v>-3.3962264999999998E-2</v>
      </c>
      <c r="F69" s="18">
        <v>0.15605095029999999</v>
      </c>
      <c r="G69" s="21"/>
      <c r="I69" s="18" t="s">
        <v>190</v>
      </c>
      <c r="J69" s="23">
        <f>$L$55-2*$L$59</f>
        <v>-0.18844809946663058</v>
      </c>
      <c r="M69" s="21"/>
      <c r="P69" s="21"/>
    </row>
    <row r="70" spans="1:16" x14ac:dyDescent="0.2">
      <c r="A70" s="21">
        <v>33511</v>
      </c>
      <c r="B70" s="18">
        <v>4.3988268800000001E-2</v>
      </c>
      <c r="C70" s="18">
        <v>-6.6644408000000002E-2</v>
      </c>
      <c r="D70" s="18">
        <v>-0.146464646</v>
      </c>
      <c r="E70" s="18">
        <v>-1.6447369E-2</v>
      </c>
      <c r="F70" s="18">
        <v>-9.6418730999999994E-2</v>
      </c>
      <c r="G70" s="21"/>
      <c r="I70" s="18" t="s">
        <v>191</v>
      </c>
      <c r="J70" s="23">
        <f>$L$55+2*$L$59</f>
        <v>0.29959336852970747</v>
      </c>
      <c r="M70" s="21"/>
      <c r="P70" s="21"/>
    </row>
    <row r="71" spans="1:16" x14ac:dyDescent="0.2">
      <c r="A71" s="21">
        <v>33542</v>
      </c>
      <c r="B71" s="18">
        <v>5.4775282699999997E-2</v>
      </c>
      <c r="C71" s="18">
        <v>-5.4054059999999998E-3</v>
      </c>
      <c r="D71" s="18">
        <v>-3.8461540000000002E-2</v>
      </c>
      <c r="E71" s="18">
        <v>-6.0200668999999998E-2</v>
      </c>
      <c r="F71" s="18">
        <v>0.1890243888</v>
      </c>
      <c r="G71" s="21"/>
      <c r="J71" s="21"/>
      <c r="M71" s="21"/>
      <c r="P71" s="21"/>
    </row>
    <row r="72" spans="1:16" x14ac:dyDescent="0.2">
      <c r="A72" s="21">
        <v>33571</v>
      </c>
      <c r="B72" s="18">
        <v>3.59520651E-2</v>
      </c>
      <c r="C72" s="18">
        <v>-6.1594203E-2</v>
      </c>
      <c r="D72" s="18">
        <v>9.2307692000000007E-3</v>
      </c>
      <c r="E72" s="18">
        <v>-0.113167264</v>
      </c>
      <c r="F72" s="18">
        <v>1.5384615399999999E-2</v>
      </c>
      <c r="G72" s="21"/>
      <c r="J72" s="21"/>
      <c r="M72" s="21"/>
      <c r="P72" s="21"/>
    </row>
    <row r="73" spans="1:16" x14ac:dyDescent="0.2">
      <c r="A73" s="21">
        <v>33603</v>
      </c>
      <c r="B73" s="18">
        <v>0.14395886660000001</v>
      </c>
      <c r="C73" s="18">
        <v>0.18996138870000001</v>
      </c>
      <c r="D73" s="18">
        <v>0.19512194399999999</v>
      </c>
      <c r="E73" s="18">
        <v>-6.0975610999999999E-2</v>
      </c>
      <c r="F73" s="18">
        <v>0.33838382360000002</v>
      </c>
      <c r="G73" s="21"/>
      <c r="J73" s="21"/>
      <c r="M73" s="21"/>
      <c r="P73" s="21"/>
    </row>
    <row r="74" spans="1:16" x14ac:dyDescent="0.2">
      <c r="A74" s="21">
        <v>33634</v>
      </c>
      <c r="B74" s="18">
        <v>8.0898873499999996E-2</v>
      </c>
      <c r="C74" s="18">
        <v>-1.6339869999999999E-2</v>
      </c>
      <c r="D74" s="18">
        <v>0.22193877400000001</v>
      </c>
      <c r="E74" s="18">
        <v>0.1212121248</v>
      </c>
      <c r="F74" s="18">
        <v>0.1339622587</v>
      </c>
      <c r="G74" s="21"/>
      <c r="J74" s="21"/>
      <c r="M74" s="21"/>
      <c r="P74" s="21"/>
    </row>
    <row r="75" spans="1:16" x14ac:dyDescent="0.2">
      <c r="A75" s="21">
        <v>33662</v>
      </c>
      <c r="B75" s="18">
        <v>2.7027027700000001E-2</v>
      </c>
      <c r="C75" s="18">
        <v>4.4850498400000001E-2</v>
      </c>
      <c r="D75" s="18">
        <v>6.05427958E-2</v>
      </c>
      <c r="E75" s="18">
        <v>0.17065636810000001</v>
      </c>
      <c r="F75" s="18">
        <v>8.4858566499999996E-2</v>
      </c>
      <c r="G75" s="21"/>
      <c r="J75" s="21"/>
      <c r="M75" s="21"/>
      <c r="P75" s="21"/>
    </row>
    <row r="76" spans="1:16" x14ac:dyDescent="0.2">
      <c r="A76" s="21">
        <v>33694</v>
      </c>
      <c r="B76" s="18">
        <v>-4.0485829000000001E-2</v>
      </c>
      <c r="C76" s="18">
        <v>-2.9570747000000001E-2</v>
      </c>
      <c r="D76" s="18">
        <v>-0.12992125700000001</v>
      </c>
      <c r="E76" s="18">
        <v>-2.3333333000000001E-2</v>
      </c>
      <c r="F76" s="18">
        <v>-3.0674847000000002E-2</v>
      </c>
      <c r="G76" s="21"/>
      <c r="J76" s="21"/>
      <c r="M76" s="21"/>
      <c r="P76" s="21"/>
    </row>
    <row r="77" spans="1:16" x14ac:dyDescent="0.2">
      <c r="A77" s="21">
        <v>33724</v>
      </c>
      <c r="B77" s="18">
        <v>-6.9620251999999994E-2</v>
      </c>
      <c r="C77" s="18">
        <v>1.15511548E-2</v>
      </c>
      <c r="D77" s="18">
        <v>-3.1674210000000001E-2</v>
      </c>
      <c r="E77" s="18">
        <v>0.13310579959999999</v>
      </c>
      <c r="F77" s="18">
        <v>-7.5949363000000006E-2</v>
      </c>
      <c r="G77" s="21"/>
      <c r="J77" s="21"/>
      <c r="M77" s="21"/>
      <c r="P77" s="21"/>
    </row>
    <row r="78" spans="1:16" x14ac:dyDescent="0.2">
      <c r="A78" s="21">
        <v>33753</v>
      </c>
      <c r="B78" s="18">
        <v>9.7505666300000002E-2</v>
      </c>
      <c r="C78" s="18">
        <v>-3.262643E-3</v>
      </c>
      <c r="D78" s="18">
        <v>-6.5420561000000002E-2</v>
      </c>
      <c r="E78" s="18">
        <v>-3.9156626999999999E-2</v>
      </c>
      <c r="F78" s="18">
        <v>0.25342464450000002</v>
      </c>
      <c r="G78" s="21"/>
      <c r="J78" s="21"/>
      <c r="M78" s="21"/>
      <c r="P78" s="21"/>
    </row>
    <row r="79" spans="1:16" x14ac:dyDescent="0.2">
      <c r="A79" s="21">
        <v>33785</v>
      </c>
      <c r="B79" s="18">
        <v>-0.132231399</v>
      </c>
      <c r="C79" s="18">
        <v>2.5204583999999999E-2</v>
      </c>
      <c r="D79" s="18">
        <v>0.14000000060000001</v>
      </c>
      <c r="E79" s="18">
        <v>0.1134796292</v>
      </c>
      <c r="F79" s="18">
        <v>2.7322404099999999E-2</v>
      </c>
      <c r="G79" s="21"/>
      <c r="J79" s="21"/>
      <c r="M79" s="21"/>
      <c r="P79" s="21"/>
    </row>
    <row r="80" spans="1:16" x14ac:dyDescent="0.2">
      <c r="A80" s="21">
        <v>33816</v>
      </c>
      <c r="B80" s="18">
        <v>3.9285715700000001E-2</v>
      </c>
      <c r="C80" s="18">
        <v>-1.6077169999999998E-2</v>
      </c>
      <c r="D80" s="18">
        <v>4.82456125E-2</v>
      </c>
      <c r="E80" s="18">
        <v>-5.3977272999999999E-2</v>
      </c>
      <c r="F80" s="18">
        <v>0.13563829660000001</v>
      </c>
      <c r="G80" s="21"/>
      <c r="J80" s="21"/>
      <c r="M80" s="21"/>
      <c r="P80" s="21"/>
    </row>
    <row r="81" spans="1:16" x14ac:dyDescent="0.2">
      <c r="A81" s="21">
        <v>33847</v>
      </c>
      <c r="B81" s="18">
        <v>2.40549836E-2</v>
      </c>
      <c r="C81" s="18">
        <v>-3.2679739999999999E-2</v>
      </c>
      <c r="D81" s="18">
        <v>-2.9288703999999999E-2</v>
      </c>
      <c r="E81" s="18">
        <v>-0.15855856199999999</v>
      </c>
      <c r="F81" s="18">
        <v>-0.121779859</v>
      </c>
      <c r="G81" s="21"/>
      <c r="J81" s="21"/>
      <c r="M81" s="21"/>
      <c r="P81" s="21"/>
    </row>
    <row r="82" spans="1:16" x14ac:dyDescent="0.2">
      <c r="A82" s="21">
        <v>33877</v>
      </c>
      <c r="B82" s="18">
        <v>8.0536909399999995E-2</v>
      </c>
      <c r="C82" s="18">
        <v>6.5405406099999994E-2</v>
      </c>
      <c r="D82" s="18">
        <v>0.13362069430000001</v>
      </c>
      <c r="E82" s="18">
        <v>-7.2202167999999997E-2</v>
      </c>
      <c r="F82" s="18">
        <v>0.12800000610000001</v>
      </c>
      <c r="G82" s="21"/>
      <c r="J82" s="21"/>
      <c r="M82" s="21"/>
      <c r="P82" s="21"/>
    </row>
    <row r="83" spans="1:16" x14ac:dyDescent="0.2">
      <c r="A83" s="21">
        <v>33907</v>
      </c>
      <c r="B83" s="18">
        <v>0.1024844721</v>
      </c>
      <c r="C83" s="18">
        <v>-1.9169328999999999E-2</v>
      </c>
      <c r="D83" s="18">
        <v>2.81368829E-2</v>
      </c>
      <c r="E83" s="18">
        <v>-4.2801554999999998E-2</v>
      </c>
      <c r="F83" s="18">
        <v>0.13475176689999999</v>
      </c>
      <c r="G83" s="21"/>
      <c r="J83" s="21"/>
      <c r="M83" s="21"/>
      <c r="P83" s="21"/>
    </row>
    <row r="84" spans="1:16" x14ac:dyDescent="0.2">
      <c r="A84" s="21">
        <v>33938</v>
      </c>
      <c r="B84" s="18">
        <v>4.9295775600000001E-2</v>
      </c>
      <c r="C84" s="18">
        <v>8.4690555900000006E-2</v>
      </c>
      <c r="D84" s="18">
        <v>5.9259258199999998E-2</v>
      </c>
      <c r="E84" s="18">
        <v>5.5284552299999998E-2</v>
      </c>
      <c r="F84" s="18">
        <v>0.24583333730000001</v>
      </c>
      <c r="G84" s="21"/>
      <c r="J84" s="21"/>
      <c r="M84" s="21"/>
      <c r="P84" s="21"/>
    </row>
    <row r="85" spans="1:16" x14ac:dyDescent="0.2">
      <c r="A85" s="21">
        <v>33969</v>
      </c>
      <c r="B85" s="18">
        <v>-8.3221473000000004E-2</v>
      </c>
      <c r="C85" s="18">
        <v>3.4594595399999997E-2</v>
      </c>
      <c r="D85" s="18">
        <v>0.2167832106</v>
      </c>
      <c r="E85" s="18">
        <v>0</v>
      </c>
      <c r="F85" s="18">
        <v>5.1839463400000001E-2</v>
      </c>
      <c r="G85" s="21"/>
      <c r="J85" s="21"/>
      <c r="M85" s="21"/>
      <c r="P85" s="21"/>
    </row>
    <row r="86" spans="1:16" x14ac:dyDescent="0.2">
      <c r="A86" s="21">
        <v>33998</v>
      </c>
      <c r="B86" s="18">
        <v>1.31771592E-2</v>
      </c>
      <c r="C86" s="18">
        <v>7.3099415999999997E-3</v>
      </c>
      <c r="D86" s="18">
        <v>0.2281609178</v>
      </c>
      <c r="E86" s="18">
        <v>0.17054264250000001</v>
      </c>
      <c r="F86" s="18">
        <v>0.1255961806</v>
      </c>
      <c r="G86" s="21"/>
      <c r="J86" s="21"/>
      <c r="M86" s="21"/>
      <c r="P86" s="21"/>
    </row>
    <row r="87" spans="1:16" x14ac:dyDescent="0.2">
      <c r="A87" s="21">
        <v>34026</v>
      </c>
      <c r="B87" s="18">
        <v>-3.6127169000000001E-2</v>
      </c>
      <c r="C87" s="18">
        <v>-2.3222060999999999E-2</v>
      </c>
      <c r="D87" s="18">
        <v>9.1334894299999997E-2</v>
      </c>
      <c r="E87" s="18">
        <v>-7.9470200000000008E-3</v>
      </c>
      <c r="F87" s="18">
        <v>-9.8870050000000008E-3</v>
      </c>
      <c r="G87" s="21"/>
      <c r="J87" s="21"/>
      <c r="M87" s="21"/>
      <c r="P87" s="21"/>
    </row>
    <row r="88" spans="1:16" x14ac:dyDescent="0.2">
      <c r="A88" s="21">
        <v>34059</v>
      </c>
      <c r="B88" s="18">
        <v>0.1094452739</v>
      </c>
      <c r="C88" s="18">
        <v>6.6924221800000003E-2</v>
      </c>
      <c r="D88" s="18">
        <v>-1.2875536E-2</v>
      </c>
      <c r="E88" s="18">
        <v>1.00671137E-2</v>
      </c>
      <c r="F88" s="18">
        <v>2.13980023E-2</v>
      </c>
      <c r="G88" s="21"/>
      <c r="J88" s="21"/>
      <c r="M88" s="21"/>
      <c r="P88" s="21"/>
    </row>
    <row r="89" spans="1:16" x14ac:dyDescent="0.2">
      <c r="A89" s="21">
        <v>34089</v>
      </c>
      <c r="B89" s="18">
        <v>-7.5675673999999998E-2</v>
      </c>
      <c r="C89" s="18">
        <v>1.6830295299999999E-2</v>
      </c>
      <c r="D89" s="18">
        <v>-0.17195650900000001</v>
      </c>
      <c r="E89" s="18">
        <v>8.6378738299999994E-2</v>
      </c>
      <c r="F89" s="18">
        <v>-7.8212291000000003E-2</v>
      </c>
      <c r="G89" s="21"/>
      <c r="J89" s="21"/>
      <c r="M89" s="21"/>
      <c r="P89" s="21"/>
    </row>
    <row r="90" spans="1:16" x14ac:dyDescent="0.2">
      <c r="A90" s="21">
        <v>34117</v>
      </c>
      <c r="B90" s="18">
        <v>8.3333335800000005E-2</v>
      </c>
      <c r="C90" s="18">
        <v>2.3448275399999999E-2</v>
      </c>
      <c r="D90" s="18">
        <v>0.16557161510000001</v>
      </c>
      <c r="E90" s="18">
        <v>-1.3455656E-2</v>
      </c>
      <c r="F90" s="18">
        <v>0.30909091230000002</v>
      </c>
      <c r="G90" s="21"/>
      <c r="J90" s="21"/>
      <c r="M90" s="21"/>
      <c r="P90" s="21"/>
    </row>
    <row r="91" spans="1:16" x14ac:dyDescent="0.2">
      <c r="A91" s="21">
        <v>34150</v>
      </c>
      <c r="B91" s="18">
        <v>-4.9932524999999998E-2</v>
      </c>
      <c r="C91" s="18">
        <v>3.9137463999999997E-2</v>
      </c>
      <c r="D91" s="18">
        <v>-7.8917699999999993E-3</v>
      </c>
      <c r="E91" s="18">
        <v>0.10903427</v>
      </c>
      <c r="F91" s="18">
        <v>1.3888889E-2</v>
      </c>
      <c r="G91" s="21"/>
      <c r="J91" s="21"/>
      <c r="M91" s="21"/>
      <c r="P91" s="21"/>
    </row>
    <row r="92" spans="1:16" x14ac:dyDescent="0.2">
      <c r="A92" s="21">
        <v>34180</v>
      </c>
      <c r="B92" s="18">
        <v>-0.159090906</v>
      </c>
      <c r="C92" s="18">
        <v>2.87206266E-2</v>
      </c>
      <c r="D92" s="18">
        <v>-4.9090911000000001E-2</v>
      </c>
      <c r="E92" s="18">
        <v>8.9887641399999996E-2</v>
      </c>
      <c r="F92" s="18">
        <v>-5.2511415999999998E-2</v>
      </c>
      <c r="G92" s="21"/>
      <c r="J92" s="21"/>
      <c r="M92" s="21"/>
      <c r="P92" s="21"/>
    </row>
    <row r="93" spans="1:16" x14ac:dyDescent="0.2">
      <c r="A93" s="21">
        <v>34212</v>
      </c>
      <c r="B93" s="18">
        <v>1.5202703E-2</v>
      </c>
      <c r="C93" s="18">
        <v>-2.5380709999999998E-3</v>
      </c>
      <c r="D93" s="18">
        <v>0.22966507080000001</v>
      </c>
      <c r="E93" s="18">
        <v>-2.9381441000000001E-2</v>
      </c>
      <c r="F93" s="18">
        <v>-7.9518071999999995E-2</v>
      </c>
      <c r="G93" s="21"/>
      <c r="J93" s="21"/>
      <c r="M93" s="21"/>
      <c r="P93" s="21"/>
    </row>
    <row r="94" spans="1:16" x14ac:dyDescent="0.2">
      <c r="A94" s="21">
        <v>34242</v>
      </c>
      <c r="B94" s="18">
        <v>9.8169714199999994E-2</v>
      </c>
      <c r="C94" s="18">
        <v>-1.7760814999999999E-2</v>
      </c>
      <c r="D94" s="18">
        <v>0.10116731380000001</v>
      </c>
      <c r="E94" s="18">
        <v>-0.109333336</v>
      </c>
      <c r="F94" s="18">
        <v>4.7120418400000003E-2</v>
      </c>
      <c r="G94" s="21"/>
      <c r="J94" s="21"/>
      <c r="M94" s="21"/>
      <c r="P94" s="21"/>
    </row>
    <row r="95" spans="1:16" x14ac:dyDescent="0.2">
      <c r="A95" s="21">
        <v>34271</v>
      </c>
      <c r="B95" s="18">
        <v>-2.8787878999999999E-2</v>
      </c>
      <c r="C95" s="18">
        <v>1.1734028299999999E-2</v>
      </c>
      <c r="D95" s="18">
        <v>-0.105300352</v>
      </c>
      <c r="E95" s="18">
        <v>0.1407185644</v>
      </c>
      <c r="F95" s="18">
        <v>2.50000004E-2</v>
      </c>
      <c r="G95" s="21"/>
      <c r="J95" s="21"/>
      <c r="M95" s="21"/>
      <c r="P95" s="21"/>
    </row>
    <row r="96" spans="1:16" x14ac:dyDescent="0.2">
      <c r="A96" s="21">
        <v>34303</v>
      </c>
      <c r="B96" s="18">
        <v>-1.5600620000000001E-3</v>
      </c>
      <c r="C96" s="18">
        <v>1.4175257599999999E-2</v>
      </c>
      <c r="D96" s="18">
        <v>-2.7667984E-2</v>
      </c>
      <c r="E96" s="18">
        <v>0.1118110269</v>
      </c>
      <c r="F96" s="18">
        <v>9.7560971999999996E-2</v>
      </c>
      <c r="G96" s="21"/>
      <c r="J96" s="21"/>
      <c r="M96" s="21"/>
      <c r="P96" s="21"/>
    </row>
    <row r="97" spans="1:16" x14ac:dyDescent="0.2">
      <c r="A97" s="21">
        <v>34334</v>
      </c>
      <c r="B97" s="18">
        <v>7.8125E-3</v>
      </c>
      <c r="C97" s="18">
        <v>7.3392637100000005E-2</v>
      </c>
      <c r="D97" s="18">
        <v>8.1300810000000008E-3</v>
      </c>
      <c r="E97" s="18">
        <v>4.02843617E-2</v>
      </c>
      <c r="F97" s="18">
        <v>0.148888886</v>
      </c>
      <c r="G97" s="21"/>
      <c r="J97" s="21"/>
      <c r="M97" s="21"/>
      <c r="P97" s="21"/>
    </row>
    <row r="98" spans="1:16" x14ac:dyDescent="0.2">
      <c r="A98" s="21">
        <v>34365</v>
      </c>
      <c r="B98" s="18">
        <v>5.5813953299999997E-2</v>
      </c>
      <c r="C98" s="18">
        <v>2.7413587999999999E-2</v>
      </c>
      <c r="D98" s="18">
        <v>5.3225804100000003E-2</v>
      </c>
      <c r="E98" s="18">
        <v>0.1161731184</v>
      </c>
      <c r="F98" s="18">
        <v>0.1218568683</v>
      </c>
      <c r="G98" s="21"/>
      <c r="J98" s="21"/>
      <c r="M98" s="21"/>
      <c r="P98" s="21"/>
    </row>
    <row r="99" spans="1:16" x14ac:dyDescent="0.2">
      <c r="A99" s="21">
        <v>34393</v>
      </c>
      <c r="B99" s="18">
        <v>-3.0837005000000001E-2</v>
      </c>
      <c r="C99" s="18">
        <v>-2.2041763999999998E-2</v>
      </c>
      <c r="D99" s="18">
        <v>5.3639847800000001E-2</v>
      </c>
      <c r="E99" s="18">
        <v>-4.5714285E-2</v>
      </c>
      <c r="F99" s="18">
        <v>1.72413792E-2</v>
      </c>
      <c r="G99" s="21"/>
      <c r="J99" s="21"/>
      <c r="M99" s="21"/>
      <c r="P99" s="21"/>
    </row>
    <row r="100" spans="1:16" x14ac:dyDescent="0.2">
      <c r="A100" s="21">
        <v>34424</v>
      </c>
      <c r="B100" s="18">
        <v>2.7272727300000001E-2</v>
      </c>
      <c r="C100" s="18">
        <v>-4.4175562000000002E-2</v>
      </c>
      <c r="D100" s="18">
        <v>-1.8181817999999999E-2</v>
      </c>
      <c r="E100" s="18">
        <v>-7.5107299000000002E-2</v>
      </c>
      <c r="F100" s="18">
        <v>-7.1186438000000005E-2</v>
      </c>
      <c r="G100" s="21"/>
      <c r="J100" s="21"/>
      <c r="M100" s="21"/>
      <c r="P100" s="21"/>
    </row>
    <row r="101" spans="1:16" x14ac:dyDescent="0.2">
      <c r="A101" s="21">
        <v>34453</v>
      </c>
      <c r="B101" s="18">
        <v>9.1445431100000002E-2</v>
      </c>
      <c r="C101" s="18">
        <v>-4.7499999000000001E-2</v>
      </c>
      <c r="D101" s="18">
        <v>-9.5555551000000002E-2</v>
      </c>
      <c r="E101" s="18">
        <v>5.3364269399999997E-2</v>
      </c>
      <c r="F101" s="18">
        <v>-0.114963502</v>
      </c>
      <c r="G101" s="21"/>
      <c r="J101" s="21"/>
      <c r="M101" s="21"/>
      <c r="P101" s="21"/>
    </row>
    <row r="102" spans="1:16" x14ac:dyDescent="0.2">
      <c r="A102" s="21">
        <v>34485</v>
      </c>
      <c r="B102" s="18">
        <v>0.16216215489999999</v>
      </c>
      <c r="C102" s="18">
        <v>4.4619422399999997E-2</v>
      </c>
      <c r="D102" s="18">
        <v>2.45901644E-2</v>
      </c>
      <c r="E102" s="18">
        <v>-4.9339209000000002E-2</v>
      </c>
      <c r="F102" s="18">
        <v>-0.18350514800000001</v>
      </c>
      <c r="G102" s="21"/>
      <c r="J102" s="21"/>
      <c r="M102" s="21"/>
      <c r="P102" s="21"/>
    </row>
    <row r="103" spans="1:16" x14ac:dyDescent="0.2">
      <c r="A103" s="21">
        <v>34515</v>
      </c>
      <c r="B103" s="18">
        <v>-3.9534884999999999E-2</v>
      </c>
      <c r="C103" s="18">
        <v>-5.5577888999999998E-2</v>
      </c>
      <c r="D103" s="18">
        <v>-6.4000003E-2</v>
      </c>
      <c r="E103" s="18">
        <v>-6.5116278999999999E-2</v>
      </c>
      <c r="F103" s="18">
        <v>-5.5555555999999999E-2</v>
      </c>
      <c r="G103" s="21"/>
      <c r="J103" s="21"/>
      <c r="M103" s="21"/>
      <c r="P103" s="21"/>
    </row>
    <row r="104" spans="1:16" x14ac:dyDescent="0.2">
      <c r="A104" s="21">
        <v>34544</v>
      </c>
      <c r="B104" s="18">
        <v>-2.4213080000000001E-3</v>
      </c>
      <c r="C104" s="18">
        <v>8.04289579E-2</v>
      </c>
      <c r="D104" s="18">
        <v>1.39316237E-2</v>
      </c>
      <c r="E104" s="18">
        <v>2.2388059599999999E-2</v>
      </c>
      <c r="F104" s="18">
        <v>-0.10160427499999999</v>
      </c>
      <c r="G104" s="21"/>
      <c r="J104" s="21"/>
      <c r="M104" s="21"/>
      <c r="P104" s="21"/>
    </row>
    <row r="105" spans="1:16" x14ac:dyDescent="0.2">
      <c r="A105" s="21">
        <v>34577</v>
      </c>
      <c r="B105" s="18">
        <v>0.12864077090000001</v>
      </c>
      <c r="C105" s="18">
        <v>-1.2406947999999999E-2</v>
      </c>
      <c r="D105" s="18">
        <v>0.1097046435</v>
      </c>
      <c r="E105" s="18">
        <v>-1.8004866000000001E-2</v>
      </c>
      <c r="F105" s="18">
        <v>0.181547612</v>
      </c>
      <c r="G105" s="21"/>
      <c r="J105" s="21"/>
      <c r="M105" s="21"/>
      <c r="P105" s="21"/>
    </row>
    <row r="106" spans="1:16" x14ac:dyDescent="0.2">
      <c r="A106" s="21">
        <v>34607</v>
      </c>
      <c r="B106" s="18">
        <v>-3.4408603000000003E-2</v>
      </c>
      <c r="C106" s="18">
        <v>-2.5427135E-2</v>
      </c>
      <c r="D106" s="18">
        <v>-6.4638786000000004E-2</v>
      </c>
      <c r="E106" s="18">
        <v>-6.7164183000000002E-2</v>
      </c>
      <c r="F106" s="18">
        <v>0.1032745615</v>
      </c>
      <c r="G106" s="21"/>
      <c r="J106" s="21"/>
      <c r="M106" s="21"/>
      <c r="P106" s="21"/>
    </row>
    <row r="107" spans="1:16" x14ac:dyDescent="0.2">
      <c r="A107" s="21">
        <v>34638</v>
      </c>
      <c r="B107" s="18">
        <v>0.1224944293</v>
      </c>
      <c r="C107" s="18">
        <v>1.5584415799999999E-2</v>
      </c>
      <c r="D107" s="18">
        <v>1.1138211E-2</v>
      </c>
      <c r="E107" s="18">
        <v>-0.15733332899999999</v>
      </c>
      <c r="F107" s="18">
        <v>0.10045661779999999</v>
      </c>
      <c r="G107" s="21"/>
      <c r="J107" s="21"/>
      <c r="M107" s="21"/>
      <c r="P107" s="21"/>
    </row>
    <row r="108" spans="1:16" x14ac:dyDescent="0.2">
      <c r="A108" s="21">
        <v>34668</v>
      </c>
      <c r="B108" s="18">
        <v>-1.984127E-3</v>
      </c>
      <c r="C108" s="18">
        <v>-5.8823529999999999E-2</v>
      </c>
      <c r="D108" s="18">
        <v>1.6096578899999998E-2</v>
      </c>
      <c r="E108" s="18">
        <v>-2.9746834E-2</v>
      </c>
      <c r="F108" s="18">
        <v>7.0539422300000001E-2</v>
      </c>
      <c r="G108" s="21"/>
      <c r="J108" s="21"/>
      <c r="M108" s="21"/>
      <c r="P108" s="21"/>
    </row>
    <row r="109" spans="1:16" x14ac:dyDescent="0.2">
      <c r="A109" s="21">
        <v>34698</v>
      </c>
      <c r="B109" s="18">
        <v>-2.7833001999999999E-2</v>
      </c>
      <c r="C109" s="18">
        <v>0.1176086888</v>
      </c>
      <c r="D109" s="18">
        <v>1.1881188500000001E-2</v>
      </c>
      <c r="E109" s="18">
        <v>0.1049180329</v>
      </c>
      <c r="F109" s="18">
        <v>8.9147284600000001E-2</v>
      </c>
      <c r="G109" s="21"/>
      <c r="J109" s="21"/>
      <c r="M109" s="21"/>
      <c r="P109" s="21"/>
    </row>
    <row r="110" spans="1:16" x14ac:dyDescent="0.2">
      <c r="A110" s="21">
        <v>34730</v>
      </c>
      <c r="B110" s="18">
        <v>-2.8629855999999999E-2</v>
      </c>
      <c r="C110" s="18">
        <v>9.8039219E-3</v>
      </c>
      <c r="D110" s="18">
        <v>8.7045006499999994E-2</v>
      </c>
      <c r="E110" s="18">
        <v>-7.7151336000000001E-2</v>
      </c>
      <c r="F110" s="18">
        <v>-4.9822062E-2</v>
      </c>
      <c r="G110" s="21"/>
      <c r="J110" s="21"/>
      <c r="M110" s="21"/>
      <c r="P110" s="21"/>
    </row>
    <row r="111" spans="1:16" x14ac:dyDescent="0.2">
      <c r="A111" s="21">
        <v>34758</v>
      </c>
      <c r="B111" s="18">
        <v>6.1052631599999997E-2</v>
      </c>
      <c r="C111" s="18">
        <v>6.31067976E-2</v>
      </c>
      <c r="D111" s="18">
        <v>0.1495495439</v>
      </c>
      <c r="E111" s="18">
        <v>0.10160771759999999</v>
      </c>
      <c r="F111" s="18">
        <v>1.12359552E-2</v>
      </c>
      <c r="G111" s="21"/>
      <c r="J111" s="21"/>
      <c r="M111" s="21"/>
      <c r="P111" s="21"/>
    </row>
    <row r="112" spans="1:16" x14ac:dyDescent="0.2">
      <c r="A112" s="21">
        <v>34789</v>
      </c>
      <c r="B112" s="18">
        <v>0.12896825370000001</v>
      </c>
      <c r="C112" s="18">
        <v>-6.210045E-3</v>
      </c>
      <c r="D112" s="18">
        <v>6.4263321499999998E-2</v>
      </c>
      <c r="E112" s="18">
        <v>3.2258063599999998E-2</v>
      </c>
      <c r="F112" s="18">
        <v>0.12962962689999999</v>
      </c>
      <c r="G112" s="21"/>
      <c r="J112" s="21"/>
      <c r="M112" s="21"/>
      <c r="P112" s="21"/>
    </row>
    <row r="113" spans="1:16" x14ac:dyDescent="0.2">
      <c r="A113" s="21">
        <v>34817</v>
      </c>
      <c r="B113" s="18">
        <v>0.14938488599999999</v>
      </c>
      <c r="C113" s="18">
        <v>3.7037037299999999E-2</v>
      </c>
      <c r="D113" s="18">
        <v>0.20689249039999999</v>
      </c>
      <c r="E113" s="18">
        <v>2.55681816E-2</v>
      </c>
      <c r="F113" s="18">
        <v>4.5901637500000002E-2</v>
      </c>
      <c r="G113" s="21"/>
      <c r="J113" s="21"/>
      <c r="M113" s="21"/>
      <c r="P113" s="21"/>
    </row>
    <row r="114" spans="1:16" x14ac:dyDescent="0.2">
      <c r="A114" s="21">
        <v>34850</v>
      </c>
      <c r="B114" s="18">
        <v>3.5932723399999998E-2</v>
      </c>
      <c r="C114" s="18">
        <v>3.5714287300000001E-2</v>
      </c>
      <c r="D114" s="18">
        <v>9.6459098199999996E-2</v>
      </c>
      <c r="E114" s="18">
        <v>7.0360109200000007E-2</v>
      </c>
      <c r="F114" s="18">
        <v>9.7178682700000005E-2</v>
      </c>
      <c r="G114" s="21"/>
      <c r="J114" s="21"/>
      <c r="M114" s="21"/>
      <c r="P114" s="21"/>
    </row>
    <row r="115" spans="1:16" x14ac:dyDescent="0.2">
      <c r="A115" s="21">
        <v>34880</v>
      </c>
      <c r="B115" s="18">
        <v>6.7158669200000007E-2</v>
      </c>
      <c r="C115" s="18">
        <v>-2.0948275999999998E-2</v>
      </c>
      <c r="D115" s="18">
        <v>0.12806236739999999</v>
      </c>
      <c r="E115" s="18">
        <v>-2.34375E-2</v>
      </c>
      <c r="F115" s="18">
        <v>0.15571428840000001</v>
      </c>
      <c r="G115" s="21"/>
      <c r="J115" s="21"/>
      <c r="M115" s="21"/>
      <c r="P115" s="21"/>
    </row>
    <row r="116" spans="1:16" x14ac:dyDescent="0.2">
      <c r="A116" s="21">
        <v>34911</v>
      </c>
      <c r="B116" s="18">
        <v>1.3831258999999999E-3</v>
      </c>
      <c r="C116" s="18">
        <v>4.6563193199999998E-2</v>
      </c>
      <c r="D116" s="18">
        <v>2.7285290899999998E-2</v>
      </c>
      <c r="E116" s="18">
        <v>3.9999999100000003E-2</v>
      </c>
      <c r="F116" s="18">
        <v>0.1025957987</v>
      </c>
      <c r="G116" s="21"/>
      <c r="J116" s="21"/>
      <c r="M116" s="21"/>
      <c r="P116" s="21"/>
    </row>
    <row r="117" spans="1:16" x14ac:dyDescent="0.2">
      <c r="A117" s="21">
        <v>34942</v>
      </c>
      <c r="B117" s="18">
        <v>2.2099448399999999E-2</v>
      </c>
      <c r="C117" s="18">
        <v>-2.1186439999999998E-3</v>
      </c>
      <c r="D117" s="18">
        <v>-5.5769231000000002E-2</v>
      </c>
      <c r="E117" s="18">
        <v>-2.7179489000000001E-2</v>
      </c>
      <c r="F117" s="18">
        <v>0.1771300435</v>
      </c>
      <c r="G117" s="21"/>
      <c r="J117" s="21"/>
      <c r="M117" s="21"/>
      <c r="P117" s="21"/>
    </row>
    <row r="118" spans="1:16" x14ac:dyDescent="0.2">
      <c r="A118" s="21">
        <v>34971</v>
      </c>
      <c r="B118" s="18">
        <v>-2.1621622E-2</v>
      </c>
      <c r="C118" s="18">
        <v>8.9766457699999996E-2</v>
      </c>
      <c r="D118" s="18">
        <v>-1.8329939E-2</v>
      </c>
      <c r="E118" s="18">
        <v>-5.3050399999999996E-3</v>
      </c>
      <c r="F118" s="18">
        <v>5.1428571300000003E-2</v>
      </c>
      <c r="G118" s="21"/>
      <c r="J118" s="21"/>
      <c r="M118" s="21"/>
      <c r="P118" s="21"/>
    </row>
    <row r="119" spans="1:16" x14ac:dyDescent="0.2">
      <c r="A119" s="21">
        <v>35003</v>
      </c>
      <c r="B119" s="18">
        <v>0.1049723774</v>
      </c>
      <c r="C119" s="18">
        <v>-7.8431379999999995E-3</v>
      </c>
      <c r="D119" s="18">
        <v>0.16041494910000001</v>
      </c>
      <c r="E119" s="18">
        <v>-6.6666669999999997E-2</v>
      </c>
      <c r="F119" s="18">
        <v>0.1231884062</v>
      </c>
      <c r="G119" s="21"/>
      <c r="J119" s="21"/>
      <c r="M119" s="21"/>
      <c r="P119" s="21"/>
    </row>
    <row r="120" spans="1:16" x14ac:dyDescent="0.2">
      <c r="A120" s="21">
        <v>35033</v>
      </c>
      <c r="B120" s="18">
        <v>-0.12874999600000001</v>
      </c>
      <c r="C120" s="18">
        <v>6.1264820400000003E-2</v>
      </c>
      <c r="D120" s="18">
        <v>-0.12880143499999999</v>
      </c>
      <c r="E120" s="18">
        <v>0.1154285669</v>
      </c>
      <c r="F120" s="18">
        <v>8.5483871399999994E-2</v>
      </c>
      <c r="G120" s="21"/>
      <c r="J120" s="21"/>
      <c r="M120" s="21"/>
      <c r="P120" s="21"/>
    </row>
    <row r="121" spans="1:16" x14ac:dyDescent="0.2">
      <c r="A121" s="21">
        <v>35062</v>
      </c>
      <c r="B121" s="18">
        <v>7.1736011000000004E-3</v>
      </c>
      <c r="C121" s="18">
        <v>7.9478584199999994E-2</v>
      </c>
      <c r="D121" s="18">
        <v>-6.7761809000000006E-2</v>
      </c>
      <c r="E121" s="18">
        <v>9.0206183499999995E-2</v>
      </c>
      <c r="F121" s="18">
        <v>-0.112927191</v>
      </c>
      <c r="G121" s="21"/>
      <c r="J121" s="21"/>
      <c r="M121" s="21"/>
      <c r="P121" s="21"/>
    </row>
    <row r="122" spans="1:16" x14ac:dyDescent="0.2">
      <c r="A122" s="21">
        <v>35095</v>
      </c>
      <c r="B122" s="18">
        <v>5.4131053399999997E-2</v>
      </c>
      <c r="C122" s="18">
        <v>6.5972223900000002E-2</v>
      </c>
      <c r="D122" s="18">
        <v>-2.6002201999999999E-2</v>
      </c>
      <c r="E122" s="18">
        <v>-4.7281320000000003E-3</v>
      </c>
      <c r="F122" s="18">
        <v>0.1155778915</v>
      </c>
      <c r="G122" s="21"/>
      <c r="J122" s="21"/>
      <c r="M122" s="21"/>
      <c r="P122" s="21"/>
    </row>
    <row r="123" spans="1:16" x14ac:dyDescent="0.2">
      <c r="A123" s="21">
        <v>35124</v>
      </c>
      <c r="B123" s="18">
        <v>6.6891893699999996E-2</v>
      </c>
      <c r="C123" s="18">
        <v>-1.6286644999999999E-2</v>
      </c>
      <c r="D123" s="18">
        <v>6.4780764300000002E-2</v>
      </c>
      <c r="E123" s="18">
        <v>-1.8527315999999999E-2</v>
      </c>
      <c r="F123" s="18">
        <v>0.1411411464</v>
      </c>
      <c r="G123" s="21"/>
      <c r="J123" s="21"/>
      <c r="M123" s="21"/>
      <c r="P123" s="21"/>
    </row>
    <row r="124" spans="1:16" x14ac:dyDescent="0.2">
      <c r="A124" s="21">
        <v>35153</v>
      </c>
      <c r="B124" s="18">
        <v>4.4965166600000002E-2</v>
      </c>
      <c r="C124" s="18">
        <v>3.7549670799999997E-2</v>
      </c>
      <c r="D124" s="18">
        <v>-3.2943676999999998E-2</v>
      </c>
      <c r="E124" s="18">
        <v>3.9024390300000003E-2</v>
      </c>
      <c r="F124" s="18">
        <v>-2.3684211E-2</v>
      </c>
      <c r="G124" s="21"/>
      <c r="J124" s="21"/>
      <c r="M124" s="21"/>
      <c r="P124" s="21"/>
    </row>
    <row r="125" spans="1:16" x14ac:dyDescent="0.2">
      <c r="A125" s="21">
        <v>35185</v>
      </c>
      <c r="B125" s="18">
        <v>9.8181821399999994E-2</v>
      </c>
      <c r="C125" s="18">
        <v>-8.0256830000000005E-3</v>
      </c>
      <c r="D125" s="18">
        <v>0.19191208479999999</v>
      </c>
      <c r="E125" s="18">
        <v>1.8779343E-2</v>
      </c>
      <c r="F125" s="18">
        <v>0.11859837920000001</v>
      </c>
      <c r="G125" s="21"/>
      <c r="J125" s="21"/>
      <c r="M125" s="21"/>
      <c r="P125" s="21"/>
    </row>
    <row r="126" spans="1:16" x14ac:dyDescent="0.2">
      <c r="A126" s="21">
        <v>35216</v>
      </c>
      <c r="B126" s="18">
        <v>4.8565123199999997E-2</v>
      </c>
      <c r="C126" s="18">
        <v>7.1197412900000007E-2</v>
      </c>
      <c r="D126" s="18">
        <v>0.1143911406</v>
      </c>
      <c r="E126" s="18">
        <v>2.3502303299999999E-2</v>
      </c>
      <c r="F126" s="18">
        <v>5.54216877E-2</v>
      </c>
      <c r="G126" s="21"/>
      <c r="J126" s="21"/>
      <c r="M126" s="21"/>
      <c r="P126" s="21"/>
    </row>
    <row r="127" spans="1:16" x14ac:dyDescent="0.2">
      <c r="A127" s="21">
        <v>35244</v>
      </c>
      <c r="B127" s="18">
        <v>1.15789473E-2</v>
      </c>
      <c r="C127" s="18">
        <v>4.8338368499999999E-2</v>
      </c>
      <c r="D127" s="18">
        <v>-2.7317882000000002E-2</v>
      </c>
      <c r="E127" s="18">
        <v>-4.9886621999999999E-2</v>
      </c>
      <c r="F127" s="18">
        <v>3.4246575100000003E-2</v>
      </c>
      <c r="G127" s="21"/>
      <c r="J127" s="21"/>
      <c r="M127" s="21"/>
      <c r="P127" s="21"/>
    </row>
    <row r="128" spans="1:16" x14ac:dyDescent="0.2">
      <c r="A128" s="21">
        <v>35277</v>
      </c>
      <c r="B128" s="18">
        <v>-1.8730489999999999E-2</v>
      </c>
      <c r="C128" s="18">
        <v>-4.6570607E-2</v>
      </c>
      <c r="D128" s="18">
        <v>2.3659573900000001E-2</v>
      </c>
      <c r="E128" s="18">
        <v>-6.9212407000000004E-2</v>
      </c>
      <c r="F128" s="18">
        <v>-8.6092717999999999E-2</v>
      </c>
      <c r="G128" s="21"/>
      <c r="J128" s="21"/>
      <c r="M128" s="21"/>
      <c r="P128" s="21"/>
    </row>
    <row r="129" spans="1:17" x14ac:dyDescent="0.2">
      <c r="A129" s="21">
        <v>35307</v>
      </c>
      <c r="B129" s="18">
        <v>3.9236478499999998E-2</v>
      </c>
      <c r="C129" s="18">
        <v>1.0638297499999999E-2</v>
      </c>
      <c r="D129" s="18">
        <v>6.2396004800000002E-2</v>
      </c>
      <c r="E129" s="18">
        <v>2.6153847599999999E-2</v>
      </c>
      <c r="F129" s="18">
        <v>1.93236712E-2</v>
      </c>
      <c r="G129" s="21"/>
      <c r="J129" s="21"/>
      <c r="M129" s="21"/>
      <c r="P129" s="21"/>
    </row>
    <row r="130" spans="1:17" x14ac:dyDescent="0.2">
      <c r="A130" s="21">
        <v>35338</v>
      </c>
      <c r="B130" s="18">
        <v>7.6530612999999997E-2</v>
      </c>
      <c r="C130" s="18">
        <v>0.10027068109999999</v>
      </c>
      <c r="D130" s="18">
        <v>0.19577133660000001</v>
      </c>
      <c r="E130" s="18">
        <v>-3.2745591999999997E-2</v>
      </c>
      <c r="F130" s="18">
        <v>0.17654028529999999</v>
      </c>
      <c r="G130" s="21"/>
      <c r="J130" s="21"/>
      <c r="M130" s="21"/>
      <c r="P130" s="21"/>
    </row>
    <row r="131" spans="1:17" x14ac:dyDescent="0.2">
      <c r="A131" s="21">
        <v>35369</v>
      </c>
      <c r="B131" s="18">
        <v>4.0758293100000002E-2</v>
      </c>
      <c r="C131" s="18">
        <v>6.3186816899999998E-2</v>
      </c>
      <c r="D131" s="18">
        <v>0.15180093049999999</v>
      </c>
      <c r="E131" s="18">
        <v>0.1171875</v>
      </c>
      <c r="F131" s="18">
        <v>-3.021148E-3</v>
      </c>
      <c r="G131" s="21"/>
      <c r="J131" s="21"/>
      <c r="M131" s="21"/>
      <c r="P131" s="21"/>
    </row>
    <row r="132" spans="1:17" x14ac:dyDescent="0.2">
      <c r="A132" s="21">
        <v>35398</v>
      </c>
      <c r="B132" s="18">
        <v>0.14298725130000001</v>
      </c>
      <c r="C132" s="18">
        <v>7.4935399E-2</v>
      </c>
      <c r="D132" s="18">
        <v>0.15472127499999999</v>
      </c>
      <c r="E132" s="18">
        <v>8.2051284599999996E-2</v>
      </c>
      <c r="F132" s="18">
        <v>9.6969693900000001E-2</v>
      </c>
      <c r="G132" s="21"/>
      <c r="J132" s="21"/>
      <c r="M132" s="21"/>
      <c r="P132" s="21"/>
    </row>
    <row r="133" spans="1:17" x14ac:dyDescent="0.2">
      <c r="A133" s="21">
        <v>35430</v>
      </c>
      <c r="B133" s="18">
        <v>5.33864535E-2</v>
      </c>
      <c r="C133" s="18">
        <v>-4.4278849000000002E-2</v>
      </c>
      <c r="D133" s="18">
        <v>3.2019704599999997E-2</v>
      </c>
      <c r="E133" s="18">
        <v>-3.2537959999999998E-2</v>
      </c>
      <c r="F133" s="18">
        <v>-6.2615104000000005E-2</v>
      </c>
      <c r="G133" s="21"/>
      <c r="J133" s="21"/>
      <c r="M133" s="21"/>
      <c r="P133" s="21"/>
    </row>
    <row r="134" spans="1:17" x14ac:dyDescent="0.2">
      <c r="A134" s="21">
        <v>35461</v>
      </c>
      <c r="B134" s="18">
        <v>0.23449319599999999</v>
      </c>
      <c r="C134" s="18">
        <v>4.67762314E-2</v>
      </c>
      <c r="D134" s="18">
        <v>0.2395226657</v>
      </c>
      <c r="E134" s="18">
        <v>5.8295965200000001E-2</v>
      </c>
      <c r="F134" s="18">
        <v>9.6267193599999995E-2</v>
      </c>
      <c r="G134" s="21"/>
      <c r="J134" s="21"/>
      <c r="M134" s="21"/>
      <c r="P134" s="21"/>
    </row>
    <row r="135" spans="1:17" x14ac:dyDescent="0.2">
      <c r="A135" s="21">
        <v>35489</v>
      </c>
      <c r="B135" s="18">
        <v>-4.4117648000000002E-2</v>
      </c>
      <c r="C135" s="18">
        <v>-6.0386470000000003E-3</v>
      </c>
      <c r="D135" s="18">
        <v>-0.12557780700000001</v>
      </c>
      <c r="E135" s="18">
        <v>-1.059322E-2</v>
      </c>
      <c r="F135" s="18">
        <v>-0.20250895599999999</v>
      </c>
      <c r="G135" s="21"/>
      <c r="J135" s="21"/>
      <c r="M135" s="21"/>
      <c r="P135" s="21"/>
    </row>
    <row r="136" spans="1:17" x14ac:dyDescent="0.2">
      <c r="A136" s="21">
        <v>35520</v>
      </c>
      <c r="B136" s="18">
        <v>-5.9615385E-2</v>
      </c>
      <c r="C136" s="18">
        <v>-3.0182263000000001E-2</v>
      </c>
      <c r="D136" s="18">
        <v>-1.9383259E-2</v>
      </c>
      <c r="E136" s="18">
        <v>-4.3196544000000003E-2</v>
      </c>
      <c r="F136" s="18">
        <v>-0.13483145799999999</v>
      </c>
      <c r="G136" s="21"/>
      <c r="J136" s="21"/>
      <c r="M136" s="21"/>
      <c r="P136" s="21"/>
    </row>
    <row r="137" spans="1:17" x14ac:dyDescent="0.2">
      <c r="A137" s="21">
        <v>35550</v>
      </c>
      <c r="B137" s="18">
        <v>0.32515338059999999</v>
      </c>
      <c r="C137" s="18">
        <v>0.1183879077</v>
      </c>
      <c r="D137" s="18">
        <v>0.1009883136</v>
      </c>
      <c r="E137" s="18">
        <v>4.5146726099999999E-2</v>
      </c>
      <c r="F137" s="18">
        <v>7.5324676899999998E-2</v>
      </c>
      <c r="G137" s="21"/>
      <c r="J137" s="21"/>
      <c r="M137" s="21"/>
      <c r="P137" s="21"/>
    </row>
    <row r="138" spans="1:17" x14ac:dyDescent="0.2">
      <c r="A138" s="21">
        <v>35580</v>
      </c>
      <c r="B138" s="18">
        <v>2.05761325E-2</v>
      </c>
      <c r="C138" s="18">
        <v>8.7837837599999996E-2</v>
      </c>
      <c r="D138" s="18">
        <v>-1.0612244999999999E-2</v>
      </c>
      <c r="E138" s="24">
        <v>2.31322E-10</v>
      </c>
      <c r="F138" s="18">
        <v>0.30917873979999999</v>
      </c>
      <c r="G138" s="21"/>
      <c r="J138" s="21"/>
      <c r="M138" s="21"/>
      <c r="P138" s="21"/>
      <c r="Q138" s="24"/>
    </row>
    <row r="139" spans="1:17" x14ac:dyDescent="0.2">
      <c r="A139" s="21">
        <v>35611</v>
      </c>
      <c r="B139" s="18">
        <v>1.9153226200000002E-2</v>
      </c>
      <c r="C139" s="18">
        <v>7.66045526E-2</v>
      </c>
      <c r="D139" s="18">
        <v>-6.3943893000000002E-2</v>
      </c>
      <c r="E139" s="18">
        <v>-2.8322440000000001E-2</v>
      </c>
      <c r="F139" s="18">
        <v>-9.2250920000000007E-3</v>
      </c>
      <c r="G139" s="21"/>
      <c r="J139" s="21"/>
      <c r="M139" s="21"/>
      <c r="P139" s="21"/>
    </row>
    <row r="140" spans="1:17" x14ac:dyDescent="0.2">
      <c r="A140" s="21">
        <v>35642</v>
      </c>
      <c r="B140" s="18">
        <v>0.11968348180000001</v>
      </c>
      <c r="C140" s="18">
        <v>8.2846157300000001E-2</v>
      </c>
      <c r="D140" s="18">
        <v>0.29526665810000002</v>
      </c>
      <c r="E140" s="18">
        <v>0.10986547169999999</v>
      </c>
      <c r="F140" s="18">
        <v>0.1852886379</v>
      </c>
      <c r="G140" s="21"/>
      <c r="J140" s="21"/>
      <c r="M140" s="21"/>
      <c r="P140" s="21"/>
    </row>
    <row r="141" spans="1:17" x14ac:dyDescent="0.2">
      <c r="A141" s="21">
        <v>35671</v>
      </c>
      <c r="B141" s="18">
        <v>-6.5812722000000004E-2</v>
      </c>
      <c r="C141" s="18">
        <v>-0.10784313800000001</v>
      </c>
      <c r="D141" s="18">
        <v>3.403676E-3</v>
      </c>
      <c r="E141" s="18">
        <v>2.22222228E-2</v>
      </c>
      <c r="F141" s="18">
        <v>-5.2631578999999998E-2</v>
      </c>
      <c r="G141" s="21"/>
      <c r="J141" s="21"/>
      <c r="M141" s="21"/>
      <c r="P141" s="21"/>
    </row>
    <row r="142" spans="1:17" x14ac:dyDescent="0.2">
      <c r="A142" s="21">
        <v>35703</v>
      </c>
      <c r="B142" s="18">
        <v>9.4562650000000004E-4</v>
      </c>
      <c r="C142" s="18">
        <v>9.2067934599999998E-2</v>
      </c>
      <c r="D142" s="18">
        <v>2.0352781000000002E-3</v>
      </c>
      <c r="E142" s="18">
        <v>6.6733069699999994E-2</v>
      </c>
      <c r="F142" s="18">
        <v>-3.0679933999999999E-2</v>
      </c>
      <c r="G142" s="21"/>
      <c r="J142" s="21"/>
      <c r="M142" s="21"/>
      <c r="P142" s="21"/>
    </row>
    <row r="143" spans="1:17" x14ac:dyDescent="0.2">
      <c r="A143" s="21">
        <v>35734</v>
      </c>
      <c r="B143" s="18">
        <v>-1.7477563000000002E-2</v>
      </c>
      <c r="C143" s="18">
        <v>-5.0505050000000003E-2</v>
      </c>
      <c r="D143" s="18">
        <v>-0.165551797</v>
      </c>
      <c r="E143" s="18">
        <v>-4.1083100999999997E-2</v>
      </c>
      <c r="F143" s="18">
        <v>0.1227544919</v>
      </c>
      <c r="G143" s="21"/>
      <c r="J143" s="21"/>
      <c r="M143" s="21"/>
      <c r="P143" s="21"/>
    </row>
    <row r="144" spans="1:17" x14ac:dyDescent="0.2">
      <c r="A144" s="21">
        <v>35762</v>
      </c>
      <c r="B144" s="18">
        <v>8.8461540599999999E-2</v>
      </c>
      <c r="C144" s="18">
        <v>0.1431334615</v>
      </c>
      <c r="D144" s="18">
        <v>8.1168831999999993E-3</v>
      </c>
      <c r="E144" s="18">
        <v>-4.2843234000000001E-2</v>
      </c>
      <c r="F144" s="18">
        <v>5.1428571300000003E-2</v>
      </c>
      <c r="G144" s="21"/>
      <c r="J144" s="21"/>
      <c r="M144" s="21"/>
      <c r="P144" s="21"/>
    </row>
    <row r="145" spans="1:16" x14ac:dyDescent="0.2">
      <c r="A145" s="21">
        <v>35795</v>
      </c>
      <c r="B145" s="18">
        <v>-8.6572438000000002E-2</v>
      </c>
      <c r="C145" s="18">
        <v>-2.7072760000000002E-3</v>
      </c>
      <c r="D145" s="18">
        <v>-9.5008052999999995E-2</v>
      </c>
      <c r="E145" s="18">
        <v>5.8036480100000003E-2</v>
      </c>
      <c r="F145" s="18">
        <v>-3.0434782000000001E-2</v>
      </c>
      <c r="G145" s="21"/>
      <c r="J145" s="21"/>
      <c r="M145" s="21"/>
      <c r="P145" s="21"/>
    </row>
    <row r="146" spans="1:16" x14ac:dyDescent="0.2">
      <c r="A146" s="21">
        <v>35825</v>
      </c>
      <c r="B146" s="18">
        <v>0.15425531570000001</v>
      </c>
      <c r="C146" s="18">
        <v>5.62180579E-2</v>
      </c>
      <c r="D146" s="18">
        <v>0.15345196429999999</v>
      </c>
      <c r="E146" s="18">
        <v>-4.6296295000000001E-2</v>
      </c>
      <c r="F146" s="18">
        <v>0.13116592169999999</v>
      </c>
      <c r="G146" s="21"/>
      <c r="J146" s="21"/>
      <c r="M146" s="21"/>
      <c r="P146" s="21"/>
    </row>
    <row r="147" spans="1:16" x14ac:dyDescent="0.2">
      <c r="A147" s="21">
        <v>35853</v>
      </c>
      <c r="B147" s="18">
        <v>0.1361541748</v>
      </c>
      <c r="C147" s="18">
        <v>3.2258064E-3</v>
      </c>
      <c r="D147" s="18">
        <v>0.1072530895</v>
      </c>
      <c r="E147" s="18">
        <v>0.1984897554</v>
      </c>
      <c r="F147" s="18">
        <v>4.4598612900000001E-2</v>
      </c>
      <c r="G147" s="21"/>
      <c r="J147" s="21"/>
      <c r="M147" s="21"/>
      <c r="P147" s="21"/>
    </row>
    <row r="148" spans="1:16" x14ac:dyDescent="0.2">
      <c r="A148" s="21">
        <v>35885</v>
      </c>
      <c r="B148" s="18">
        <v>5.6047197399999998E-2</v>
      </c>
      <c r="C148" s="18">
        <v>0.1123794243</v>
      </c>
      <c r="D148" s="18">
        <v>-0.12961672199999999</v>
      </c>
      <c r="E148" s="18">
        <v>-1.7225747999999999E-2</v>
      </c>
      <c r="F148" s="18">
        <v>3.7950664799999999E-2</v>
      </c>
      <c r="G148" s="21"/>
      <c r="J148" s="21"/>
      <c r="M148" s="21"/>
      <c r="P148" s="21"/>
    </row>
    <row r="149" spans="1:16" x14ac:dyDescent="0.2">
      <c r="A149" s="21">
        <v>35915</v>
      </c>
      <c r="B149" s="18">
        <v>6.9832401000000004E-3</v>
      </c>
      <c r="C149" s="18">
        <v>-1.1602609999999999E-2</v>
      </c>
      <c r="D149" s="18">
        <v>3.5612489999999997E-2</v>
      </c>
      <c r="E149" s="18">
        <v>-5.5350549999999997E-3</v>
      </c>
      <c r="F149" s="18">
        <v>7.1297988300000004E-2</v>
      </c>
      <c r="G149" s="21"/>
      <c r="J149" s="21"/>
      <c r="M149" s="21"/>
      <c r="P149" s="21"/>
    </row>
    <row r="150" spans="1:16" x14ac:dyDescent="0.2">
      <c r="A150" s="21">
        <v>35944</v>
      </c>
      <c r="B150" s="18">
        <v>-5.8945908999999998E-2</v>
      </c>
      <c r="C150" s="18">
        <v>-2.1276594999999999E-2</v>
      </c>
      <c r="D150" s="18">
        <v>-0.11600928000000001</v>
      </c>
      <c r="E150" s="18">
        <v>7.4211500599999994E-2</v>
      </c>
      <c r="F150" s="18">
        <v>3.24232094E-2</v>
      </c>
      <c r="G150" s="21"/>
      <c r="J150" s="21"/>
      <c r="M150" s="21"/>
      <c r="P150" s="21"/>
    </row>
    <row r="151" spans="1:16" x14ac:dyDescent="0.2">
      <c r="A151" s="21">
        <v>35976</v>
      </c>
      <c r="B151" s="18">
        <v>0.27781870959999999</v>
      </c>
      <c r="C151" s="18">
        <v>8.99550244E-2</v>
      </c>
      <c r="D151" s="18">
        <v>3.7620298599999998E-2</v>
      </c>
      <c r="E151" s="18">
        <v>-7.0434779000000003E-2</v>
      </c>
      <c r="F151" s="18">
        <v>0.21735537050000001</v>
      </c>
      <c r="G151" s="21"/>
      <c r="J151" s="21"/>
      <c r="M151" s="21"/>
      <c r="P151" s="21"/>
    </row>
    <row r="152" spans="1:16" ht="13.5" thickBot="1" x14ac:dyDescent="0.25">
      <c r="A152" s="21">
        <v>36007</v>
      </c>
      <c r="B152" s="18">
        <v>1.4417531900000001E-2</v>
      </c>
      <c r="C152" s="18">
        <v>-1.2517194000000001E-2</v>
      </c>
      <c r="D152" s="18">
        <v>0.13912309710000001</v>
      </c>
      <c r="E152" s="18">
        <v>8.2319922700000006E-2</v>
      </c>
      <c r="F152" s="18">
        <v>4.0054310099999997E-2</v>
      </c>
      <c r="G152" s="21"/>
      <c r="J152" s="21"/>
      <c r="M152" s="21"/>
      <c r="P152" s="21"/>
    </row>
    <row r="153" spans="1:16" ht="13.5" x14ac:dyDescent="0.25">
      <c r="A153" s="21">
        <v>36038</v>
      </c>
      <c r="B153" s="18">
        <v>-0.127345085</v>
      </c>
      <c r="C153" s="18">
        <v>-0.105520613</v>
      </c>
      <c r="D153" s="18">
        <v>-0.15656551699999999</v>
      </c>
      <c r="E153" s="18">
        <v>-0.18928262600000001</v>
      </c>
      <c r="F153" s="18">
        <v>-0.14490862199999999</v>
      </c>
      <c r="G153" s="17"/>
      <c r="H153" s="17"/>
      <c r="I153" s="17"/>
      <c r="J153" s="17"/>
      <c r="K153" s="17"/>
      <c r="L153" s="17"/>
      <c r="M153" s="21"/>
      <c r="P153" s="21"/>
    </row>
    <row r="154" spans="1:16" x14ac:dyDescent="0.2">
      <c r="A154" s="21">
        <v>36068</v>
      </c>
      <c r="B154" s="18">
        <v>0.14723126589999999</v>
      </c>
      <c r="C154" s="18">
        <v>-1.71875E-3</v>
      </c>
      <c r="D154" s="18">
        <v>0.20456540579999999</v>
      </c>
      <c r="E154" s="18">
        <v>-5.5913976999999997E-2</v>
      </c>
      <c r="F154" s="18">
        <v>0.1324427426</v>
      </c>
      <c r="M154" s="21"/>
      <c r="P154" s="21"/>
    </row>
    <row r="155" spans="1:16" x14ac:dyDescent="0.2">
      <c r="A155" s="21">
        <v>36098</v>
      </c>
      <c r="B155" s="18">
        <v>-3.8046564999999997E-2</v>
      </c>
      <c r="C155" s="18">
        <v>9.9764339600000002E-2</v>
      </c>
      <c r="D155" s="18">
        <v>4.0087465199999998E-2</v>
      </c>
      <c r="E155" s="18">
        <v>0.15148064489999999</v>
      </c>
      <c r="F155" s="18">
        <v>1.9211323900000001E-2</v>
      </c>
      <c r="H155" s="25"/>
      <c r="M155" s="21"/>
      <c r="P155" s="21"/>
    </row>
    <row r="156" spans="1:16" x14ac:dyDescent="0.2">
      <c r="A156" s="21">
        <v>36129</v>
      </c>
      <c r="B156" s="18">
        <v>0.1523022503</v>
      </c>
      <c r="C156" s="18">
        <v>3.2857142399999997E-2</v>
      </c>
      <c r="D156" s="18">
        <v>0.20717589559999999</v>
      </c>
      <c r="E156" s="18">
        <v>0.113748759</v>
      </c>
      <c r="F156" s="18">
        <v>0.19642856719999999</v>
      </c>
      <c r="H156" s="25"/>
      <c r="M156" s="21"/>
      <c r="P156" s="21"/>
    </row>
    <row r="157" spans="1:16" x14ac:dyDescent="0.2">
      <c r="A157" s="21">
        <v>36160</v>
      </c>
      <c r="B157" s="18">
        <v>0.13678278029999999</v>
      </c>
      <c r="C157" s="18">
        <v>0.1325034648</v>
      </c>
      <c r="D157" s="18">
        <v>0.1016260162</v>
      </c>
      <c r="E157" s="18">
        <v>2.41502691E-2</v>
      </c>
      <c r="F157" s="18">
        <v>0.2313432842</v>
      </c>
      <c r="H157" s="25"/>
      <c r="I157" s="25"/>
      <c r="M157" s="21"/>
      <c r="P157" s="21"/>
    </row>
    <row r="158" spans="1:16" ht="13.5" thickBot="1" x14ac:dyDescent="0.25">
      <c r="A158" s="21">
        <v>36189</v>
      </c>
      <c r="B158" s="18">
        <v>0.26182964440000001</v>
      </c>
      <c r="C158" s="18">
        <v>2.81862747E-2</v>
      </c>
      <c r="D158" s="18">
        <v>0.1887190342</v>
      </c>
      <c r="E158" s="18">
        <v>0.25414848330000001</v>
      </c>
      <c r="F158" s="18">
        <v>0.20202019809999999</v>
      </c>
      <c r="G158" s="20"/>
      <c r="H158" s="20"/>
      <c r="I158" s="20"/>
      <c r="J158" s="20"/>
      <c r="K158" s="20"/>
      <c r="L158" s="20"/>
      <c r="M158" s="21"/>
      <c r="P158" s="21"/>
    </row>
    <row r="159" spans="1:16" x14ac:dyDescent="0.2">
      <c r="A159" s="21">
        <v>36217</v>
      </c>
      <c r="B159" s="18">
        <v>-0.14214286200000001</v>
      </c>
      <c r="C159" s="18">
        <v>-4.3504171000000001E-2</v>
      </c>
      <c r="D159" s="18">
        <v>-0.14871841699999999</v>
      </c>
      <c r="E159" s="18">
        <v>-7.4512534000000005E-2</v>
      </c>
      <c r="F159" s="18">
        <v>-0.12324930000000001</v>
      </c>
      <c r="G159" s="21"/>
      <c r="J159" s="21"/>
      <c r="M159" s="21"/>
      <c r="P159" s="21"/>
    </row>
    <row r="160" spans="1:16" x14ac:dyDescent="0.2">
      <c r="A160" s="21">
        <v>36250</v>
      </c>
      <c r="B160" s="18">
        <v>0.19400499760000001</v>
      </c>
      <c r="C160" s="18">
        <v>0.10629283639999999</v>
      </c>
      <c r="D160" s="18">
        <v>-8.8587800000000001E-3</v>
      </c>
      <c r="E160" s="18">
        <v>5.4352763999999998E-2</v>
      </c>
      <c r="F160" s="18">
        <v>0.1201277971</v>
      </c>
      <c r="G160" s="21"/>
      <c r="J160" s="21"/>
      <c r="M160" s="21"/>
      <c r="P160" s="21"/>
    </row>
    <row r="161" spans="1:16" x14ac:dyDescent="0.2">
      <c r="A161" s="21">
        <v>36280</v>
      </c>
      <c r="B161" s="18">
        <v>-9.2747562000000006E-2</v>
      </c>
      <c r="C161" s="18">
        <v>-4.7457628000000002E-2</v>
      </c>
      <c r="D161" s="18">
        <v>2.9442692199999999E-2</v>
      </c>
      <c r="E161" s="18">
        <v>2.3706896200000001E-2</v>
      </c>
      <c r="F161" s="18">
        <v>4.1072446899999997E-2</v>
      </c>
      <c r="G161" s="21"/>
      <c r="J161" s="21"/>
      <c r="M161" s="21"/>
      <c r="P161" s="21"/>
    </row>
    <row r="162" spans="1:16" x14ac:dyDescent="0.2">
      <c r="A162" s="21">
        <v>36308</v>
      </c>
      <c r="B162" s="18">
        <v>-7.6863950000000004E-3</v>
      </c>
      <c r="C162" s="18">
        <v>-3.4994069000000003E-2</v>
      </c>
      <c r="D162" s="18">
        <v>-0.115955062</v>
      </c>
      <c r="E162" s="18">
        <v>-8.3789475000000002E-2</v>
      </c>
      <c r="F162" s="18">
        <v>-4.4383563000000001E-2</v>
      </c>
      <c r="G162" s="21"/>
      <c r="J162" s="21"/>
      <c r="M162" s="21"/>
      <c r="P162" s="21"/>
    </row>
    <row r="163" spans="1:16" x14ac:dyDescent="0.2">
      <c r="A163" s="21">
        <v>36341</v>
      </c>
      <c r="B163" s="18">
        <v>0.11773818730000001</v>
      </c>
      <c r="C163" s="18">
        <v>0.11124769599999999</v>
      </c>
      <c r="D163" s="18">
        <v>0.1005780324</v>
      </c>
      <c r="E163" s="18">
        <v>-4.3478261999999997E-2</v>
      </c>
      <c r="F163" s="18">
        <v>0.1823394448</v>
      </c>
      <c r="G163" s="21"/>
      <c r="J163" s="21"/>
      <c r="M163" s="21"/>
      <c r="P163" s="21"/>
    </row>
    <row r="164" spans="1:16" x14ac:dyDescent="0.2">
      <c r="A164" s="21">
        <v>36371</v>
      </c>
      <c r="B164" s="18">
        <v>-4.8510049E-2</v>
      </c>
      <c r="C164" s="18">
        <v>-3.2300886000000001E-2</v>
      </c>
      <c r="D164" s="18">
        <v>0.1596638709</v>
      </c>
      <c r="E164" s="18">
        <v>-7.3863632999999998E-2</v>
      </c>
      <c r="F164" s="18">
        <v>-3.5887487000000003E-2</v>
      </c>
      <c r="G164" s="21"/>
      <c r="J164" s="21"/>
      <c r="M164" s="21"/>
      <c r="P164" s="21"/>
    </row>
    <row r="165" spans="1:16" x14ac:dyDescent="0.2">
      <c r="A165" s="21">
        <v>36403</v>
      </c>
      <c r="B165" s="18">
        <v>7.8659869699999996E-2</v>
      </c>
      <c r="C165" s="18">
        <v>3.0389908699999999E-2</v>
      </c>
      <c r="D165" s="18">
        <v>0.19155797359999999</v>
      </c>
      <c r="E165" s="18">
        <v>9.2024542400000006E-2</v>
      </c>
      <c r="F165" s="18">
        <v>9.1549292199999993E-2</v>
      </c>
      <c r="G165" s="21"/>
      <c r="J165" s="21"/>
      <c r="M165" s="21"/>
      <c r="P165" s="21"/>
    </row>
    <row r="166" spans="1:16" x14ac:dyDescent="0.2">
      <c r="A166" s="21">
        <v>36433</v>
      </c>
      <c r="B166" s="18">
        <v>-2.1607023E-2</v>
      </c>
      <c r="C166" s="18">
        <v>5.87646104E-2</v>
      </c>
      <c r="D166" s="18">
        <v>-9.5817491000000005E-2</v>
      </c>
      <c r="E166" s="18">
        <v>-5.0000001000000002E-2</v>
      </c>
      <c r="F166" s="18">
        <v>1.1059908199999999E-2</v>
      </c>
      <c r="G166" s="21"/>
      <c r="J166" s="21"/>
      <c r="M166" s="21"/>
      <c r="P166" s="21"/>
    </row>
    <row r="167" spans="1:16" x14ac:dyDescent="0.2">
      <c r="A167" s="21">
        <v>36462</v>
      </c>
      <c r="B167" s="18">
        <v>2.20841952E-2</v>
      </c>
      <c r="C167" s="18">
        <v>0.14285714920000001</v>
      </c>
      <c r="D167" s="18">
        <v>4.2052145999999999E-2</v>
      </c>
      <c r="E167" s="18">
        <v>0.11916583779999999</v>
      </c>
      <c r="F167" s="18">
        <v>7.9307198499999995E-2</v>
      </c>
      <c r="G167" s="21"/>
      <c r="J167" s="21"/>
      <c r="M167" s="21"/>
      <c r="P167" s="21"/>
    </row>
    <row r="168" spans="1:16" x14ac:dyDescent="0.2">
      <c r="A168" s="21">
        <v>36494</v>
      </c>
      <c r="B168" s="18">
        <v>-1.6374072E-2</v>
      </c>
      <c r="C168" s="18">
        <v>-3.9667897000000001E-2</v>
      </c>
      <c r="D168" s="18">
        <v>-9.2978220000000007E-3</v>
      </c>
      <c r="E168" s="18">
        <v>2.9281279100000002E-2</v>
      </c>
      <c r="F168" s="18">
        <v>0.20523647959999999</v>
      </c>
      <c r="G168" s="21"/>
      <c r="J168" s="21"/>
      <c r="M168" s="21"/>
      <c r="P168" s="21"/>
    </row>
    <row r="169" spans="1:16" x14ac:dyDescent="0.2">
      <c r="A169" s="21">
        <v>36525</v>
      </c>
      <c r="B169" s="18">
        <v>0.28230649229999999</v>
      </c>
      <c r="C169" s="18">
        <v>0.19239193199999999</v>
      </c>
      <c r="D169" s="18">
        <v>7.3349632299999995E-2</v>
      </c>
      <c r="E169" s="18">
        <v>9.5486110000000003E-3</v>
      </c>
      <c r="F169" s="18">
        <v>0.20112122599999999</v>
      </c>
      <c r="G169" s="21"/>
      <c r="J169" s="21"/>
      <c r="M169" s="21"/>
      <c r="P169" s="21"/>
    </row>
    <row r="170" spans="1:16" x14ac:dyDescent="0.2">
      <c r="A170" s="21">
        <v>36556</v>
      </c>
      <c r="B170" s="18">
        <v>-0.16167023799999999</v>
      </c>
      <c r="C170" s="18">
        <v>-0.136510506</v>
      </c>
      <c r="D170" s="18">
        <v>0.2019741833</v>
      </c>
      <c r="E170" s="18">
        <v>0.1083405018</v>
      </c>
      <c r="F170" s="18">
        <v>2.2170361100000001E-2</v>
      </c>
      <c r="G170" s="21"/>
      <c r="J170" s="21"/>
      <c r="M170" s="21"/>
      <c r="P170" s="21"/>
    </row>
    <row r="171" spans="1:16" x14ac:dyDescent="0.2">
      <c r="A171" s="21">
        <v>36585</v>
      </c>
      <c r="B171" s="18">
        <v>-8.6845464999999997E-2</v>
      </c>
      <c r="C171" s="18">
        <v>-9.3545369999999996E-3</v>
      </c>
      <c r="D171" s="18">
        <v>0.14243841169999999</v>
      </c>
      <c r="E171" s="18">
        <v>-4.9650893000000001E-2</v>
      </c>
      <c r="F171" s="18">
        <v>0.20719178020000001</v>
      </c>
      <c r="G171" s="21"/>
      <c r="J171" s="21"/>
      <c r="M171" s="21"/>
      <c r="P171" s="21"/>
    </row>
    <row r="172" spans="1:16" x14ac:dyDescent="0.2">
      <c r="A172" s="21">
        <v>36616</v>
      </c>
      <c r="B172" s="18">
        <v>0.18881118299999999</v>
      </c>
      <c r="C172" s="18">
        <v>0.1787346601</v>
      </c>
      <c r="D172" s="18">
        <v>0.16758850219999999</v>
      </c>
      <c r="E172" s="18">
        <v>8.8742807500000007E-2</v>
      </c>
      <c r="F172" s="18">
        <v>0.16973994670000001</v>
      </c>
      <c r="G172" s="21"/>
      <c r="J172" s="21"/>
      <c r="M172" s="21"/>
      <c r="P172" s="21"/>
    </row>
    <row r="173" spans="1:16" x14ac:dyDescent="0.2">
      <c r="A173" s="21">
        <v>36644</v>
      </c>
      <c r="B173" s="18">
        <v>-0.34352940300000001</v>
      </c>
      <c r="C173" s="18">
        <v>1.0441767100000001E-2</v>
      </c>
      <c r="D173" s="18">
        <v>-3.8844150000000001E-2</v>
      </c>
      <c r="E173" s="18">
        <v>0.1305660307</v>
      </c>
      <c r="F173" s="18">
        <v>-0.10327404699999999</v>
      </c>
      <c r="G173" s="21"/>
      <c r="J173" s="21"/>
      <c r="M173" s="21"/>
      <c r="P173" s="21"/>
    </row>
    <row r="174" spans="1:16" x14ac:dyDescent="0.2">
      <c r="A174" s="21">
        <v>36677</v>
      </c>
      <c r="B174" s="18">
        <v>-0.103046596</v>
      </c>
      <c r="C174" s="18">
        <v>5.1669315000000002E-3</v>
      </c>
      <c r="D174" s="18">
        <v>-1.6520454E-2</v>
      </c>
      <c r="E174" s="18">
        <v>-0.240320429</v>
      </c>
      <c r="F174" s="18">
        <v>-0.178724363</v>
      </c>
      <c r="G174" s="21"/>
      <c r="J174" s="21"/>
      <c r="M174" s="21"/>
      <c r="P174" s="21"/>
    </row>
    <row r="175" spans="1:16" x14ac:dyDescent="0.2">
      <c r="A175" s="21">
        <v>36707</v>
      </c>
      <c r="B175" s="18">
        <v>0.27872127289999998</v>
      </c>
      <c r="C175" s="18">
        <v>5.9311981E-3</v>
      </c>
      <c r="D175" s="18">
        <v>7.2180449999999993E-2</v>
      </c>
      <c r="E175" s="18">
        <v>-0.17787610000000001</v>
      </c>
      <c r="F175" s="18">
        <v>0.1163556501</v>
      </c>
      <c r="G175" s="21"/>
      <c r="J175" s="21"/>
      <c r="M175" s="21"/>
      <c r="P175" s="21"/>
    </row>
    <row r="176" spans="1:16" x14ac:dyDescent="0.2">
      <c r="A176" s="21">
        <v>36738</v>
      </c>
      <c r="B176" s="18">
        <v>-0.12734374400000001</v>
      </c>
      <c r="C176" s="18">
        <v>-2.6902527999999998E-2</v>
      </c>
      <c r="D176" s="18">
        <v>-1.402525E-3</v>
      </c>
      <c r="E176" s="18">
        <v>-1.9375673E-2</v>
      </c>
      <c r="F176" s="18">
        <v>2.9498525000000001E-2</v>
      </c>
      <c r="G176" s="21"/>
      <c r="J176" s="21"/>
      <c r="M176" s="21"/>
      <c r="P176" s="21"/>
    </row>
    <row r="177" spans="1:16" x14ac:dyDescent="0.2">
      <c r="A177" s="21">
        <v>36769</v>
      </c>
      <c r="B177" s="18">
        <v>0</v>
      </c>
      <c r="C177" s="18">
        <v>0.14094775919999999</v>
      </c>
      <c r="D177" s="18">
        <v>0.1219475642</v>
      </c>
      <c r="E177" s="18">
        <v>0.27661910649999999</v>
      </c>
      <c r="F177" s="18">
        <v>4.8710603300000002E-2</v>
      </c>
      <c r="G177" s="21"/>
      <c r="J177" s="21"/>
      <c r="M177" s="21"/>
      <c r="P177" s="21"/>
    </row>
    <row r="178" spans="1:16" x14ac:dyDescent="0.2">
      <c r="A178" s="21">
        <v>36798</v>
      </c>
      <c r="B178" s="18">
        <v>-0.13607879000000001</v>
      </c>
      <c r="C178" s="18">
        <v>-1.4710628E-2</v>
      </c>
      <c r="D178" s="18">
        <v>-0.44490817199999999</v>
      </c>
      <c r="E178" s="18">
        <v>-9.9567100000000006E-2</v>
      </c>
      <c r="F178" s="18">
        <v>-0.19489981200000001</v>
      </c>
      <c r="G178" s="21"/>
      <c r="J178" s="21"/>
      <c r="M178" s="21"/>
      <c r="P178" s="21"/>
    </row>
    <row r="179" spans="1:16" x14ac:dyDescent="0.2">
      <c r="A179" s="21">
        <v>36830</v>
      </c>
      <c r="B179" s="18">
        <v>0.1419689059</v>
      </c>
      <c r="C179" s="18">
        <v>-4.9837485000000001E-2</v>
      </c>
      <c r="D179" s="18">
        <v>8.2706764299999999E-2</v>
      </c>
      <c r="E179" s="18">
        <v>-4.4230770000000003E-2</v>
      </c>
      <c r="F179" s="18">
        <v>-2.4886878000000001E-2</v>
      </c>
      <c r="G179" s="21"/>
      <c r="J179" s="21"/>
      <c r="M179" s="21"/>
      <c r="P179" s="21"/>
    </row>
    <row r="180" spans="1:16" x14ac:dyDescent="0.2">
      <c r="A180" s="21">
        <v>36860</v>
      </c>
      <c r="B180" s="18">
        <v>-0.16696915000000001</v>
      </c>
      <c r="C180" s="18">
        <v>-9.5781072999999994E-2</v>
      </c>
      <c r="D180" s="18">
        <v>-0.15372222699999999</v>
      </c>
      <c r="E180" s="18">
        <v>-0.195171013</v>
      </c>
      <c r="F180" s="18">
        <v>-0.111368909</v>
      </c>
      <c r="G180" s="21"/>
      <c r="J180" s="21"/>
      <c r="M180" s="21"/>
      <c r="P180" s="21"/>
    </row>
    <row r="181" spans="1:16" x14ac:dyDescent="0.2">
      <c r="A181" s="21">
        <v>36889</v>
      </c>
      <c r="B181" s="18">
        <v>-0.24400872000000001</v>
      </c>
      <c r="C181" s="18">
        <v>-2.9558635999999999E-2</v>
      </c>
      <c r="D181" s="18">
        <v>-0.21018062500000001</v>
      </c>
      <c r="E181" s="18">
        <v>2.9040403699999998E-2</v>
      </c>
      <c r="F181" s="18">
        <v>-0.20104438099999999</v>
      </c>
      <c r="G181" s="21"/>
      <c r="J181" s="21"/>
      <c r="M181" s="21"/>
      <c r="P181" s="21"/>
    </row>
    <row r="182" spans="1:16" x14ac:dyDescent="0.2">
      <c r="A182" s="21"/>
    </row>
    <row r="183" spans="1:16" x14ac:dyDescent="0.2">
      <c r="A183" s="21"/>
    </row>
    <row r="184" spans="1:16" x14ac:dyDescent="0.2">
      <c r="A184" s="21"/>
    </row>
    <row r="185" spans="1:16" x14ac:dyDescent="0.2">
      <c r="A185" s="21"/>
    </row>
    <row r="186" spans="1:16" x14ac:dyDescent="0.2">
      <c r="A186" s="21"/>
    </row>
    <row r="187" spans="1:16" x14ac:dyDescent="0.2">
      <c r="A187" s="21"/>
    </row>
    <row r="188" spans="1:16" x14ac:dyDescent="0.2">
      <c r="A188" s="21"/>
    </row>
    <row r="189" spans="1:16" x14ac:dyDescent="0.2">
      <c r="A189" s="21"/>
    </row>
    <row r="190" spans="1:16" x14ac:dyDescent="0.2">
      <c r="A190" s="21"/>
    </row>
    <row r="191" spans="1:16" x14ac:dyDescent="0.2">
      <c r="A191" s="21"/>
    </row>
    <row r="192" spans="1:16" x14ac:dyDescent="0.2">
      <c r="A192" s="21"/>
    </row>
    <row r="193" spans="1:1" x14ac:dyDescent="0.2">
      <c r="A193" s="21"/>
    </row>
    <row r="194" spans="1:1" x14ac:dyDescent="0.2">
      <c r="A194" s="21"/>
    </row>
    <row r="195" spans="1:1" x14ac:dyDescent="0.2">
      <c r="A195" s="21"/>
    </row>
    <row r="196" spans="1:1" x14ac:dyDescent="0.2">
      <c r="A196" s="21"/>
    </row>
    <row r="197" spans="1:1" x14ac:dyDescent="0.2">
      <c r="A197" s="21"/>
    </row>
    <row r="198" spans="1:1" x14ac:dyDescent="0.2">
      <c r="A198" s="21"/>
    </row>
    <row r="199" spans="1:1" x14ac:dyDescent="0.2">
      <c r="A199" s="21"/>
    </row>
    <row r="200" spans="1:1" x14ac:dyDescent="0.2">
      <c r="A200" s="21"/>
    </row>
    <row r="201" spans="1:1" x14ac:dyDescent="0.2">
      <c r="A201" s="21"/>
    </row>
    <row r="202" spans="1:1" x14ac:dyDescent="0.2">
      <c r="A202" s="21"/>
    </row>
    <row r="203" spans="1:1" x14ac:dyDescent="0.2">
      <c r="A203" s="21"/>
    </row>
    <row r="204" spans="1:1" x14ac:dyDescent="0.2">
      <c r="A204" s="21"/>
    </row>
    <row r="205" spans="1:1" x14ac:dyDescent="0.2">
      <c r="A205" s="21"/>
    </row>
    <row r="206" spans="1:1" x14ac:dyDescent="0.2">
      <c r="A206" s="21"/>
    </row>
    <row r="207" spans="1:1" x14ac:dyDescent="0.2">
      <c r="A207" s="21"/>
    </row>
    <row r="208" spans="1:1" x14ac:dyDescent="0.2">
      <c r="A208" s="21"/>
    </row>
    <row r="209" spans="1:1" x14ac:dyDescent="0.2">
      <c r="A209" s="21"/>
    </row>
    <row r="210" spans="1:1" x14ac:dyDescent="0.2">
      <c r="A210" s="21"/>
    </row>
    <row r="211" spans="1:1" x14ac:dyDescent="0.2">
      <c r="A211" s="21"/>
    </row>
    <row r="212" spans="1:1" x14ac:dyDescent="0.2">
      <c r="A212" s="21"/>
    </row>
    <row r="213" spans="1:1" x14ac:dyDescent="0.2">
      <c r="A213" s="21"/>
    </row>
    <row r="214" spans="1:1" x14ac:dyDescent="0.2">
      <c r="A214" s="21"/>
    </row>
    <row r="215" spans="1:1" x14ac:dyDescent="0.2">
      <c r="A215" s="21"/>
    </row>
    <row r="216" spans="1:1" x14ac:dyDescent="0.2">
      <c r="A216" s="21"/>
    </row>
    <row r="217" spans="1:1" x14ac:dyDescent="0.2">
      <c r="A217" s="21"/>
    </row>
    <row r="218" spans="1:1" x14ac:dyDescent="0.2">
      <c r="A218" s="21"/>
    </row>
    <row r="219" spans="1:1" x14ac:dyDescent="0.2">
      <c r="A219" s="21"/>
    </row>
    <row r="220" spans="1:1" x14ac:dyDescent="0.2">
      <c r="A220" s="21"/>
    </row>
    <row r="221" spans="1:1" x14ac:dyDescent="0.2">
      <c r="A221" s="21"/>
    </row>
    <row r="222" spans="1:1" x14ac:dyDescent="0.2">
      <c r="A222" s="21"/>
    </row>
    <row r="223" spans="1:1" x14ac:dyDescent="0.2">
      <c r="A223" s="21"/>
    </row>
    <row r="224" spans="1:1" x14ac:dyDescent="0.2">
      <c r="A224" s="21"/>
    </row>
    <row r="225" spans="1:1" x14ac:dyDescent="0.2">
      <c r="A225" s="21"/>
    </row>
    <row r="226" spans="1:1" x14ac:dyDescent="0.2">
      <c r="A226" s="21"/>
    </row>
    <row r="227" spans="1:1" x14ac:dyDescent="0.2">
      <c r="A227" s="21"/>
    </row>
    <row r="228" spans="1:1" x14ac:dyDescent="0.2">
      <c r="A228" s="21"/>
    </row>
    <row r="229" spans="1:1" x14ac:dyDescent="0.2">
      <c r="A229" s="21"/>
    </row>
    <row r="230" spans="1:1" x14ac:dyDescent="0.2">
      <c r="A230" s="21"/>
    </row>
    <row r="231" spans="1:1" x14ac:dyDescent="0.2">
      <c r="A231" s="21"/>
    </row>
    <row r="232" spans="1:1" x14ac:dyDescent="0.2">
      <c r="A232" s="21"/>
    </row>
    <row r="233" spans="1:1" x14ac:dyDescent="0.2">
      <c r="A233" s="21"/>
    </row>
    <row r="234" spans="1:1" x14ac:dyDescent="0.2">
      <c r="A234" s="21"/>
    </row>
    <row r="235" spans="1:1" x14ac:dyDescent="0.2">
      <c r="A235" s="21"/>
    </row>
    <row r="236" spans="1:1" x14ac:dyDescent="0.2">
      <c r="A236" s="21"/>
    </row>
    <row r="237" spans="1:1" x14ac:dyDescent="0.2">
      <c r="A237" s="21"/>
    </row>
    <row r="238" spans="1:1" x14ac:dyDescent="0.2">
      <c r="A238" s="21"/>
    </row>
    <row r="239" spans="1:1" x14ac:dyDescent="0.2">
      <c r="A239" s="21"/>
    </row>
    <row r="240" spans="1:1" x14ac:dyDescent="0.2">
      <c r="A240" s="21"/>
    </row>
    <row r="241" spans="1:1" x14ac:dyDescent="0.2">
      <c r="A241" s="21"/>
    </row>
    <row r="242" spans="1:1" x14ac:dyDescent="0.2">
      <c r="A242" s="21"/>
    </row>
    <row r="243" spans="1:1" x14ac:dyDescent="0.2">
      <c r="A243" s="21"/>
    </row>
    <row r="244" spans="1:1" x14ac:dyDescent="0.2">
      <c r="A244" s="21"/>
    </row>
    <row r="245" spans="1:1" x14ac:dyDescent="0.2">
      <c r="A245" s="21"/>
    </row>
    <row r="246" spans="1:1" x14ac:dyDescent="0.2">
      <c r="A246" s="21"/>
    </row>
    <row r="247" spans="1:1" x14ac:dyDescent="0.2">
      <c r="A247" s="21"/>
    </row>
    <row r="248" spans="1:1" x14ac:dyDescent="0.2">
      <c r="A248" s="21"/>
    </row>
    <row r="249" spans="1:1" x14ac:dyDescent="0.2">
      <c r="A249" s="21"/>
    </row>
    <row r="250" spans="1:1" x14ac:dyDescent="0.2">
      <c r="A250" s="21"/>
    </row>
    <row r="251" spans="1:1" x14ac:dyDescent="0.2">
      <c r="A251" s="21"/>
    </row>
    <row r="252" spans="1:1" x14ac:dyDescent="0.2">
      <c r="A252" s="21"/>
    </row>
    <row r="253" spans="1:1" x14ac:dyDescent="0.2">
      <c r="A253" s="21"/>
    </row>
    <row r="254" spans="1:1" x14ac:dyDescent="0.2">
      <c r="A254" s="21"/>
    </row>
    <row r="255" spans="1:1" x14ac:dyDescent="0.2">
      <c r="A255" s="21"/>
    </row>
    <row r="256" spans="1:1" x14ac:dyDescent="0.2">
      <c r="A256" s="21"/>
    </row>
    <row r="257" spans="1:1" x14ac:dyDescent="0.2">
      <c r="A257" s="21"/>
    </row>
    <row r="258" spans="1:1" x14ac:dyDescent="0.2">
      <c r="A258" s="21"/>
    </row>
    <row r="259" spans="1:1" x14ac:dyDescent="0.2">
      <c r="A259" s="21"/>
    </row>
    <row r="260" spans="1:1" x14ac:dyDescent="0.2">
      <c r="A260" s="21"/>
    </row>
    <row r="261" spans="1:1" x14ac:dyDescent="0.2">
      <c r="A261" s="21"/>
    </row>
    <row r="262" spans="1:1" x14ac:dyDescent="0.2">
      <c r="A262" s="21"/>
    </row>
    <row r="263" spans="1:1" x14ac:dyDescent="0.2">
      <c r="A263" s="21"/>
    </row>
    <row r="264" spans="1:1" x14ac:dyDescent="0.2">
      <c r="A264" s="21"/>
    </row>
    <row r="265" spans="1:1" x14ac:dyDescent="0.2">
      <c r="A265" s="21"/>
    </row>
    <row r="266" spans="1:1" x14ac:dyDescent="0.2">
      <c r="A266" s="21"/>
    </row>
    <row r="267" spans="1:1" x14ac:dyDescent="0.2">
      <c r="A267" s="21"/>
    </row>
    <row r="268" spans="1:1" x14ac:dyDescent="0.2">
      <c r="A268" s="21"/>
    </row>
    <row r="269" spans="1:1" x14ac:dyDescent="0.2">
      <c r="A269" s="21"/>
    </row>
    <row r="270" spans="1:1" x14ac:dyDescent="0.2">
      <c r="A270" s="21"/>
    </row>
    <row r="271" spans="1:1" x14ac:dyDescent="0.2">
      <c r="A271" s="21"/>
    </row>
    <row r="272" spans="1:1" x14ac:dyDescent="0.2">
      <c r="A272" s="21"/>
    </row>
    <row r="273" spans="1:1" x14ac:dyDescent="0.2">
      <c r="A273" s="21"/>
    </row>
    <row r="274" spans="1:1" x14ac:dyDescent="0.2">
      <c r="A274" s="21"/>
    </row>
    <row r="275" spans="1:1" x14ac:dyDescent="0.2">
      <c r="A275" s="21"/>
    </row>
    <row r="276" spans="1:1" x14ac:dyDescent="0.2">
      <c r="A276" s="21"/>
    </row>
    <row r="277" spans="1:1" x14ac:dyDescent="0.2">
      <c r="A277" s="21"/>
    </row>
    <row r="278" spans="1:1" x14ac:dyDescent="0.2">
      <c r="A278" s="21"/>
    </row>
    <row r="279" spans="1:1" x14ac:dyDescent="0.2">
      <c r="A279" s="21"/>
    </row>
    <row r="280" spans="1:1" x14ac:dyDescent="0.2">
      <c r="A280" s="21"/>
    </row>
    <row r="281" spans="1:1" x14ac:dyDescent="0.2">
      <c r="A281" s="21"/>
    </row>
    <row r="282" spans="1:1" x14ac:dyDescent="0.2">
      <c r="A282" s="21"/>
    </row>
    <row r="283" spans="1:1" x14ac:dyDescent="0.2">
      <c r="A283" s="21"/>
    </row>
    <row r="284" spans="1:1" x14ac:dyDescent="0.2">
      <c r="A284" s="21"/>
    </row>
    <row r="285" spans="1:1" x14ac:dyDescent="0.2">
      <c r="A285" s="21"/>
    </row>
    <row r="286" spans="1:1" x14ac:dyDescent="0.2">
      <c r="A286" s="21"/>
    </row>
    <row r="287" spans="1:1" x14ac:dyDescent="0.2">
      <c r="A287" s="21"/>
    </row>
    <row r="288" spans="1:1" x14ac:dyDescent="0.2">
      <c r="A288" s="21"/>
    </row>
    <row r="289" spans="1:1" x14ac:dyDescent="0.2">
      <c r="A289" s="21"/>
    </row>
    <row r="290" spans="1:1" x14ac:dyDescent="0.2">
      <c r="A290" s="21"/>
    </row>
    <row r="291" spans="1:1" x14ac:dyDescent="0.2">
      <c r="A291" s="21"/>
    </row>
    <row r="292" spans="1:1" x14ac:dyDescent="0.2">
      <c r="A292" s="21"/>
    </row>
    <row r="293" spans="1:1" x14ac:dyDescent="0.2">
      <c r="A293" s="21"/>
    </row>
    <row r="294" spans="1:1" x14ac:dyDescent="0.2">
      <c r="A294" s="21"/>
    </row>
    <row r="295" spans="1:1" x14ac:dyDescent="0.2">
      <c r="A295" s="21"/>
    </row>
    <row r="296" spans="1:1" x14ac:dyDescent="0.2">
      <c r="A296" s="21"/>
    </row>
    <row r="297" spans="1:1" x14ac:dyDescent="0.2">
      <c r="A297" s="21"/>
    </row>
    <row r="298" spans="1:1" x14ac:dyDescent="0.2">
      <c r="A298" s="21"/>
    </row>
    <row r="299" spans="1:1" x14ac:dyDescent="0.2">
      <c r="A299" s="21"/>
    </row>
    <row r="300" spans="1:1" x14ac:dyDescent="0.2">
      <c r="A300" s="21"/>
    </row>
    <row r="301" spans="1:1" x14ac:dyDescent="0.2">
      <c r="A301" s="21"/>
    </row>
    <row r="302" spans="1:1" x14ac:dyDescent="0.2">
      <c r="A302" s="21"/>
    </row>
    <row r="303" spans="1:1" x14ac:dyDescent="0.2">
      <c r="A303" s="21"/>
    </row>
    <row r="304" spans="1:1" x14ac:dyDescent="0.2">
      <c r="A304" s="21"/>
    </row>
    <row r="305" spans="1:1" x14ac:dyDescent="0.2">
      <c r="A305" s="21"/>
    </row>
    <row r="306" spans="1:1" x14ac:dyDescent="0.2">
      <c r="A306" s="21"/>
    </row>
    <row r="307" spans="1:1" x14ac:dyDescent="0.2">
      <c r="A307" s="21"/>
    </row>
    <row r="308" spans="1:1" x14ac:dyDescent="0.2">
      <c r="A308" s="21"/>
    </row>
    <row r="309" spans="1:1" x14ac:dyDescent="0.2">
      <c r="A309" s="21"/>
    </row>
    <row r="310" spans="1:1" x14ac:dyDescent="0.2">
      <c r="A310" s="21"/>
    </row>
    <row r="311" spans="1:1" x14ac:dyDescent="0.2">
      <c r="A311" s="21"/>
    </row>
    <row r="312" spans="1:1" x14ac:dyDescent="0.2">
      <c r="A312" s="21"/>
    </row>
    <row r="313" spans="1:1" x14ac:dyDescent="0.2">
      <c r="A313" s="21"/>
    </row>
    <row r="314" spans="1:1" x14ac:dyDescent="0.2">
      <c r="A314" s="21"/>
    </row>
    <row r="315" spans="1:1" x14ac:dyDescent="0.2">
      <c r="A315" s="21"/>
    </row>
    <row r="316" spans="1:1" x14ac:dyDescent="0.2">
      <c r="A316" s="21"/>
    </row>
    <row r="317" spans="1:1" x14ac:dyDescent="0.2">
      <c r="A317" s="21"/>
    </row>
    <row r="318" spans="1:1" x14ac:dyDescent="0.2">
      <c r="A318" s="21"/>
    </row>
    <row r="319" spans="1:1" x14ac:dyDescent="0.2">
      <c r="A319" s="21"/>
    </row>
    <row r="320" spans="1:1" x14ac:dyDescent="0.2">
      <c r="A320" s="21"/>
    </row>
    <row r="321" spans="1:1" x14ac:dyDescent="0.2">
      <c r="A321" s="21"/>
    </row>
    <row r="322" spans="1:1" x14ac:dyDescent="0.2">
      <c r="A322" s="21"/>
    </row>
    <row r="323" spans="1:1" x14ac:dyDescent="0.2">
      <c r="A323" s="21"/>
    </row>
    <row r="324" spans="1:1" x14ac:dyDescent="0.2">
      <c r="A324" s="21"/>
    </row>
    <row r="325" spans="1:1" x14ac:dyDescent="0.2">
      <c r="A325" s="21"/>
    </row>
    <row r="326" spans="1:1" x14ac:dyDescent="0.2">
      <c r="A326" s="21"/>
    </row>
    <row r="327" spans="1:1" x14ac:dyDescent="0.2">
      <c r="A327" s="21"/>
    </row>
    <row r="328" spans="1:1" x14ac:dyDescent="0.2">
      <c r="A328" s="21"/>
    </row>
    <row r="329" spans="1:1" x14ac:dyDescent="0.2">
      <c r="A329" s="21"/>
    </row>
    <row r="330" spans="1:1" x14ac:dyDescent="0.2">
      <c r="A330" s="21"/>
    </row>
    <row r="331" spans="1:1" x14ac:dyDescent="0.2">
      <c r="A331" s="21"/>
    </row>
    <row r="332" spans="1:1" x14ac:dyDescent="0.2">
      <c r="A332" s="21"/>
    </row>
    <row r="333" spans="1:1" x14ac:dyDescent="0.2">
      <c r="A333" s="21"/>
    </row>
    <row r="334" spans="1:1" x14ac:dyDescent="0.2">
      <c r="A334" s="21"/>
    </row>
    <row r="335" spans="1:1" x14ac:dyDescent="0.2">
      <c r="A335" s="21"/>
    </row>
    <row r="336" spans="1:1" x14ac:dyDescent="0.2">
      <c r="A336" s="21"/>
    </row>
    <row r="337" spans="1:1" x14ac:dyDescent="0.2">
      <c r="A337" s="21"/>
    </row>
    <row r="338" spans="1:1" x14ac:dyDescent="0.2">
      <c r="A338" s="21"/>
    </row>
    <row r="339" spans="1:1" x14ac:dyDescent="0.2">
      <c r="A339" s="21"/>
    </row>
    <row r="340" spans="1:1" x14ac:dyDescent="0.2">
      <c r="A340" s="21"/>
    </row>
    <row r="341" spans="1:1" x14ac:dyDescent="0.2">
      <c r="A341" s="21"/>
    </row>
    <row r="342" spans="1:1" x14ac:dyDescent="0.2">
      <c r="A342" s="21"/>
    </row>
    <row r="343" spans="1:1" x14ac:dyDescent="0.2">
      <c r="A343" s="21"/>
    </row>
    <row r="344" spans="1:1" x14ac:dyDescent="0.2">
      <c r="A344" s="21"/>
    </row>
    <row r="345" spans="1:1" x14ac:dyDescent="0.2">
      <c r="A345" s="21"/>
    </row>
    <row r="346" spans="1:1" x14ac:dyDescent="0.2">
      <c r="A346" s="21"/>
    </row>
    <row r="347" spans="1:1" x14ac:dyDescent="0.2">
      <c r="A347" s="21"/>
    </row>
    <row r="348" spans="1:1" x14ac:dyDescent="0.2">
      <c r="A348" s="21"/>
    </row>
    <row r="349" spans="1:1" x14ac:dyDescent="0.2">
      <c r="A349" s="21"/>
    </row>
    <row r="350" spans="1:1" x14ac:dyDescent="0.2">
      <c r="A350" s="21"/>
    </row>
    <row r="351" spans="1:1" x14ac:dyDescent="0.2">
      <c r="A351" s="21"/>
    </row>
    <row r="352" spans="1:1" x14ac:dyDescent="0.2">
      <c r="A352" s="21"/>
    </row>
    <row r="353" spans="1:1" x14ac:dyDescent="0.2">
      <c r="A353" s="21"/>
    </row>
    <row r="354" spans="1:1" x14ac:dyDescent="0.2">
      <c r="A354" s="21"/>
    </row>
    <row r="355" spans="1:1" x14ac:dyDescent="0.2">
      <c r="A355" s="21"/>
    </row>
    <row r="356" spans="1:1" x14ac:dyDescent="0.2">
      <c r="A356" s="21"/>
    </row>
    <row r="357" spans="1:1" x14ac:dyDescent="0.2">
      <c r="A357" s="21"/>
    </row>
    <row r="358" spans="1:1" x14ac:dyDescent="0.2">
      <c r="A358" s="21"/>
    </row>
    <row r="359" spans="1:1" x14ac:dyDescent="0.2">
      <c r="A359" s="21"/>
    </row>
    <row r="360" spans="1:1" x14ac:dyDescent="0.2">
      <c r="A360" s="21"/>
    </row>
    <row r="361" spans="1:1" x14ac:dyDescent="0.2">
      <c r="A361" s="21"/>
    </row>
    <row r="362" spans="1:1" x14ac:dyDescent="0.2">
      <c r="A362" s="21"/>
    </row>
    <row r="363" spans="1:1" x14ac:dyDescent="0.2">
      <c r="A363" s="21"/>
    </row>
    <row r="364" spans="1:1" x14ac:dyDescent="0.2">
      <c r="A364" s="21"/>
    </row>
    <row r="365" spans="1:1" x14ac:dyDescent="0.2">
      <c r="A365" s="21"/>
    </row>
    <row r="366" spans="1:1" x14ac:dyDescent="0.2">
      <c r="A366" s="21"/>
    </row>
    <row r="367" spans="1:1" x14ac:dyDescent="0.2">
      <c r="A367" s="21"/>
    </row>
    <row r="368" spans="1:1" x14ac:dyDescent="0.2">
      <c r="A368" s="21"/>
    </row>
    <row r="369" spans="1:1" x14ac:dyDescent="0.2">
      <c r="A369" s="21"/>
    </row>
    <row r="370" spans="1:1" x14ac:dyDescent="0.2">
      <c r="A370" s="21"/>
    </row>
    <row r="371" spans="1:1" x14ac:dyDescent="0.2">
      <c r="A371" s="21"/>
    </row>
    <row r="372" spans="1:1" x14ac:dyDescent="0.2">
      <c r="A372" s="21"/>
    </row>
    <row r="373" spans="1:1" x14ac:dyDescent="0.2">
      <c r="A373" s="21"/>
    </row>
    <row r="374" spans="1:1" x14ac:dyDescent="0.2">
      <c r="A374" s="21"/>
    </row>
    <row r="375" spans="1:1" x14ac:dyDescent="0.2">
      <c r="A375" s="21"/>
    </row>
    <row r="376" spans="1:1" x14ac:dyDescent="0.2">
      <c r="A376" s="21"/>
    </row>
    <row r="377" spans="1:1" x14ac:dyDescent="0.2">
      <c r="A377" s="21"/>
    </row>
    <row r="378" spans="1:1" x14ac:dyDescent="0.2">
      <c r="A378" s="21"/>
    </row>
    <row r="379" spans="1:1" x14ac:dyDescent="0.2">
      <c r="A379" s="21"/>
    </row>
    <row r="380" spans="1:1" x14ac:dyDescent="0.2">
      <c r="A380" s="21"/>
    </row>
    <row r="381" spans="1:1" x14ac:dyDescent="0.2">
      <c r="A381" s="21"/>
    </row>
    <row r="382" spans="1:1" x14ac:dyDescent="0.2">
      <c r="A382" s="21"/>
    </row>
    <row r="383" spans="1:1" x14ac:dyDescent="0.2">
      <c r="A383" s="21"/>
    </row>
    <row r="384" spans="1:1" x14ac:dyDescent="0.2">
      <c r="A384" s="21"/>
    </row>
    <row r="385" spans="1:1" x14ac:dyDescent="0.2">
      <c r="A385" s="21"/>
    </row>
    <row r="386" spans="1:1" x14ac:dyDescent="0.2">
      <c r="A386" s="21"/>
    </row>
    <row r="387" spans="1:1" x14ac:dyDescent="0.2">
      <c r="A387" s="21"/>
    </row>
    <row r="388" spans="1:1" x14ac:dyDescent="0.2">
      <c r="A388" s="21"/>
    </row>
    <row r="389" spans="1:1" x14ac:dyDescent="0.2">
      <c r="A389" s="21"/>
    </row>
    <row r="390" spans="1:1" x14ac:dyDescent="0.2">
      <c r="A390" s="21"/>
    </row>
    <row r="391" spans="1:1" x14ac:dyDescent="0.2">
      <c r="A391" s="21"/>
    </row>
    <row r="392" spans="1:1" x14ac:dyDescent="0.2">
      <c r="A392" s="21"/>
    </row>
    <row r="393" spans="1:1" x14ac:dyDescent="0.2">
      <c r="A393" s="21"/>
    </row>
    <row r="394" spans="1:1" x14ac:dyDescent="0.2">
      <c r="A394" s="21"/>
    </row>
    <row r="395" spans="1:1" x14ac:dyDescent="0.2">
      <c r="A395" s="21"/>
    </row>
    <row r="396" spans="1:1" x14ac:dyDescent="0.2">
      <c r="A396" s="21"/>
    </row>
    <row r="397" spans="1:1" x14ac:dyDescent="0.2">
      <c r="A397" s="21"/>
    </row>
    <row r="398" spans="1:1" x14ac:dyDescent="0.2">
      <c r="A398" s="21"/>
    </row>
    <row r="399" spans="1:1" x14ac:dyDescent="0.2">
      <c r="A399" s="21"/>
    </row>
    <row r="400" spans="1:1" x14ac:dyDescent="0.2">
      <c r="A400" s="21"/>
    </row>
    <row r="401" spans="1:1" x14ac:dyDescent="0.2">
      <c r="A401" s="21"/>
    </row>
    <row r="402" spans="1:1" x14ac:dyDescent="0.2">
      <c r="A402" s="21"/>
    </row>
    <row r="403" spans="1:1" x14ac:dyDescent="0.2">
      <c r="A403" s="21"/>
    </row>
    <row r="404" spans="1:1" x14ac:dyDescent="0.2">
      <c r="A404" s="21"/>
    </row>
    <row r="405" spans="1:1" x14ac:dyDescent="0.2">
      <c r="A405" s="21"/>
    </row>
    <row r="406" spans="1:1" x14ac:dyDescent="0.2">
      <c r="A406" s="21"/>
    </row>
    <row r="407" spans="1:1" x14ac:dyDescent="0.2">
      <c r="A407" s="21"/>
    </row>
    <row r="408" spans="1:1" x14ac:dyDescent="0.2">
      <c r="A408" s="21"/>
    </row>
    <row r="409" spans="1:1" x14ac:dyDescent="0.2">
      <c r="A409" s="21"/>
    </row>
    <row r="410" spans="1:1" x14ac:dyDescent="0.2">
      <c r="A410" s="21"/>
    </row>
    <row r="411" spans="1:1" x14ac:dyDescent="0.2">
      <c r="A411" s="21"/>
    </row>
    <row r="412" spans="1:1" x14ac:dyDescent="0.2">
      <c r="A412" s="21"/>
    </row>
    <row r="413" spans="1:1" x14ac:dyDescent="0.2">
      <c r="A413" s="21"/>
    </row>
    <row r="414" spans="1:1" x14ac:dyDescent="0.2">
      <c r="A414" s="21"/>
    </row>
    <row r="415" spans="1:1" x14ac:dyDescent="0.2">
      <c r="A415" s="21"/>
    </row>
    <row r="416" spans="1:1" x14ac:dyDescent="0.2">
      <c r="A416" s="21"/>
    </row>
    <row r="417" spans="1:1" x14ac:dyDescent="0.2">
      <c r="A417" s="21"/>
    </row>
    <row r="418" spans="1:1" x14ac:dyDescent="0.2">
      <c r="A418" s="21"/>
    </row>
    <row r="419" spans="1:1" x14ac:dyDescent="0.2">
      <c r="A419" s="21"/>
    </row>
    <row r="420" spans="1:1" x14ac:dyDescent="0.2">
      <c r="A420" s="21"/>
    </row>
    <row r="421" spans="1:1" x14ac:dyDescent="0.2">
      <c r="A421" s="21"/>
    </row>
    <row r="422" spans="1:1" x14ac:dyDescent="0.2">
      <c r="A422" s="21"/>
    </row>
    <row r="423" spans="1:1" x14ac:dyDescent="0.2">
      <c r="A423" s="21"/>
    </row>
    <row r="424" spans="1:1" x14ac:dyDescent="0.2">
      <c r="A424" s="21"/>
    </row>
    <row r="425" spans="1:1" x14ac:dyDescent="0.2">
      <c r="A425" s="21"/>
    </row>
    <row r="426" spans="1:1" x14ac:dyDescent="0.2">
      <c r="A426" s="21"/>
    </row>
    <row r="427" spans="1:1" x14ac:dyDescent="0.2">
      <c r="A427" s="21"/>
    </row>
    <row r="428" spans="1:1" x14ac:dyDescent="0.2">
      <c r="A428" s="21"/>
    </row>
    <row r="429" spans="1:1" x14ac:dyDescent="0.2">
      <c r="A429" s="21"/>
    </row>
    <row r="430" spans="1:1" x14ac:dyDescent="0.2">
      <c r="A430" s="21"/>
    </row>
    <row r="431" spans="1:1" x14ac:dyDescent="0.2">
      <c r="A431" s="21"/>
    </row>
    <row r="432" spans="1:1" x14ac:dyDescent="0.2">
      <c r="A432" s="21"/>
    </row>
    <row r="433" spans="1:1" x14ac:dyDescent="0.2">
      <c r="A433" s="21"/>
    </row>
    <row r="434" spans="1:1" x14ac:dyDescent="0.2">
      <c r="A434" s="21"/>
    </row>
    <row r="435" spans="1:1" x14ac:dyDescent="0.2">
      <c r="A435" s="21"/>
    </row>
    <row r="436" spans="1:1" x14ac:dyDescent="0.2">
      <c r="A436" s="21"/>
    </row>
    <row r="437" spans="1:1" x14ac:dyDescent="0.2">
      <c r="A437" s="21"/>
    </row>
    <row r="438" spans="1:1" x14ac:dyDescent="0.2">
      <c r="A438" s="21"/>
    </row>
    <row r="439" spans="1:1" x14ac:dyDescent="0.2">
      <c r="A439" s="21"/>
    </row>
    <row r="440" spans="1:1" x14ac:dyDescent="0.2">
      <c r="A440" s="21"/>
    </row>
    <row r="441" spans="1:1" x14ac:dyDescent="0.2">
      <c r="A441" s="21"/>
    </row>
    <row r="442" spans="1:1" x14ac:dyDescent="0.2">
      <c r="A442" s="21"/>
    </row>
    <row r="443" spans="1:1" x14ac:dyDescent="0.2">
      <c r="A443" s="21"/>
    </row>
    <row r="444" spans="1:1" x14ac:dyDescent="0.2">
      <c r="A444" s="21"/>
    </row>
    <row r="445" spans="1:1" x14ac:dyDescent="0.2">
      <c r="A445" s="21"/>
    </row>
    <row r="446" spans="1:1" x14ac:dyDescent="0.2">
      <c r="A446" s="21"/>
    </row>
    <row r="447" spans="1:1" x14ac:dyDescent="0.2">
      <c r="A447" s="21"/>
    </row>
    <row r="448" spans="1:1" x14ac:dyDescent="0.2">
      <c r="A448" s="21"/>
    </row>
    <row r="449" spans="1:1" x14ac:dyDescent="0.2">
      <c r="A449" s="21"/>
    </row>
    <row r="450" spans="1:1" x14ac:dyDescent="0.2">
      <c r="A450" s="21"/>
    </row>
    <row r="451" spans="1:1" x14ac:dyDescent="0.2">
      <c r="A451" s="21"/>
    </row>
    <row r="452" spans="1:1" x14ac:dyDescent="0.2">
      <c r="A452" s="21"/>
    </row>
    <row r="453" spans="1:1" x14ac:dyDescent="0.2">
      <c r="A453" s="21"/>
    </row>
    <row r="454" spans="1:1" x14ac:dyDescent="0.2">
      <c r="A454" s="21"/>
    </row>
    <row r="455" spans="1:1" x14ac:dyDescent="0.2">
      <c r="A455" s="21"/>
    </row>
    <row r="456" spans="1:1" x14ac:dyDescent="0.2">
      <c r="A456" s="21"/>
    </row>
    <row r="457" spans="1:1" x14ac:dyDescent="0.2">
      <c r="A457" s="21"/>
    </row>
    <row r="458" spans="1:1" x14ac:dyDescent="0.2">
      <c r="A458" s="21"/>
    </row>
    <row r="459" spans="1:1" x14ac:dyDescent="0.2">
      <c r="A459" s="21"/>
    </row>
    <row r="460" spans="1:1" x14ac:dyDescent="0.2">
      <c r="A460" s="21"/>
    </row>
    <row r="461" spans="1:1" x14ac:dyDescent="0.2">
      <c r="A461" s="21"/>
    </row>
    <row r="462" spans="1:1" x14ac:dyDescent="0.2">
      <c r="A462" s="21"/>
    </row>
    <row r="463" spans="1:1" x14ac:dyDescent="0.2">
      <c r="A463" s="21"/>
    </row>
    <row r="464" spans="1:1" x14ac:dyDescent="0.2">
      <c r="A464" s="21"/>
    </row>
    <row r="465" spans="1:1" x14ac:dyDescent="0.2">
      <c r="A465" s="21"/>
    </row>
    <row r="466" spans="1:1" x14ac:dyDescent="0.2">
      <c r="A466" s="21"/>
    </row>
    <row r="467" spans="1:1" x14ac:dyDescent="0.2">
      <c r="A467" s="21"/>
    </row>
    <row r="468" spans="1:1" x14ac:dyDescent="0.2">
      <c r="A468" s="21"/>
    </row>
    <row r="469" spans="1:1" x14ac:dyDescent="0.2">
      <c r="A469" s="21"/>
    </row>
    <row r="470" spans="1:1" x14ac:dyDescent="0.2">
      <c r="A470" s="21"/>
    </row>
    <row r="471" spans="1:1" x14ac:dyDescent="0.2">
      <c r="A471" s="21"/>
    </row>
    <row r="472" spans="1:1" x14ac:dyDescent="0.2">
      <c r="A472" s="21"/>
    </row>
    <row r="473" spans="1:1" x14ac:dyDescent="0.2">
      <c r="A473" s="21"/>
    </row>
    <row r="474" spans="1:1" x14ac:dyDescent="0.2">
      <c r="A474" s="21"/>
    </row>
    <row r="475" spans="1:1" x14ac:dyDescent="0.2">
      <c r="A475" s="21"/>
    </row>
    <row r="476" spans="1:1" x14ac:dyDescent="0.2">
      <c r="A476" s="21"/>
    </row>
    <row r="477" spans="1:1" x14ac:dyDescent="0.2">
      <c r="A477" s="21"/>
    </row>
    <row r="478" spans="1:1" x14ac:dyDescent="0.2">
      <c r="A478" s="21"/>
    </row>
    <row r="479" spans="1:1" x14ac:dyDescent="0.2">
      <c r="A479" s="21"/>
    </row>
    <row r="480" spans="1:1" x14ac:dyDescent="0.2">
      <c r="A480" s="21"/>
    </row>
    <row r="481" spans="1:1" x14ac:dyDescent="0.2">
      <c r="A481" s="21"/>
    </row>
    <row r="482" spans="1:1" x14ac:dyDescent="0.2">
      <c r="A482" s="21"/>
    </row>
    <row r="483" spans="1:1" x14ac:dyDescent="0.2">
      <c r="A483" s="21"/>
    </row>
    <row r="484" spans="1:1" x14ac:dyDescent="0.2">
      <c r="A484" s="21"/>
    </row>
    <row r="485" spans="1:1" x14ac:dyDescent="0.2">
      <c r="A485" s="21"/>
    </row>
    <row r="486" spans="1:1" x14ac:dyDescent="0.2">
      <c r="A486" s="21"/>
    </row>
    <row r="487" spans="1:1" x14ac:dyDescent="0.2">
      <c r="A487" s="21"/>
    </row>
    <row r="488" spans="1:1" x14ac:dyDescent="0.2">
      <c r="A488" s="21"/>
    </row>
    <row r="489" spans="1:1" x14ac:dyDescent="0.2">
      <c r="A489" s="21"/>
    </row>
    <row r="490" spans="1:1" x14ac:dyDescent="0.2">
      <c r="A490" s="21"/>
    </row>
    <row r="491" spans="1:1" x14ac:dyDescent="0.2">
      <c r="A491" s="21"/>
    </row>
    <row r="492" spans="1:1" x14ac:dyDescent="0.2">
      <c r="A492" s="21"/>
    </row>
    <row r="493" spans="1:1" x14ac:dyDescent="0.2">
      <c r="A493" s="21"/>
    </row>
    <row r="494" spans="1:1" x14ac:dyDescent="0.2">
      <c r="A494" s="21"/>
    </row>
    <row r="495" spans="1:1" x14ac:dyDescent="0.2">
      <c r="A495" s="21"/>
    </row>
    <row r="496" spans="1:1" x14ac:dyDescent="0.2">
      <c r="A496" s="21"/>
    </row>
    <row r="497" spans="1:1" x14ac:dyDescent="0.2">
      <c r="A497" s="21"/>
    </row>
    <row r="498" spans="1:1" x14ac:dyDescent="0.2">
      <c r="A498" s="21"/>
    </row>
    <row r="499" spans="1:1" x14ac:dyDescent="0.2">
      <c r="A499" s="21"/>
    </row>
    <row r="500" spans="1:1" x14ac:dyDescent="0.2">
      <c r="A500" s="21"/>
    </row>
    <row r="501" spans="1:1" x14ac:dyDescent="0.2">
      <c r="A501" s="21"/>
    </row>
    <row r="502" spans="1:1" x14ac:dyDescent="0.2">
      <c r="A502" s="21"/>
    </row>
    <row r="503" spans="1:1" x14ac:dyDescent="0.2">
      <c r="A503" s="21"/>
    </row>
    <row r="504" spans="1:1" x14ac:dyDescent="0.2">
      <c r="A504" s="21"/>
    </row>
    <row r="505" spans="1:1" x14ac:dyDescent="0.2">
      <c r="A505" s="21"/>
    </row>
    <row r="506" spans="1:1" x14ac:dyDescent="0.2">
      <c r="A506" s="21"/>
    </row>
    <row r="507" spans="1:1" x14ac:dyDescent="0.2">
      <c r="A507" s="21"/>
    </row>
    <row r="508" spans="1:1" x14ac:dyDescent="0.2">
      <c r="A508" s="21"/>
    </row>
    <row r="509" spans="1:1" x14ac:dyDescent="0.2">
      <c r="A509" s="21"/>
    </row>
    <row r="510" spans="1:1" x14ac:dyDescent="0.2">
      <c r="A510" s="21"/>
    </row>
    <row r="511" spans="1:1" x14ac:dyDescent="0.2">
      <c r="A511" s="21"/>
    </row>
    <row r="512" spans="1:1" x14ac:dyDescent="0.2">
      <c r="A512" s="21"/>
    </row>
    <row r="513" spans="1:5" x14ac:dyDescent="0.2">
      <c r="A513" s="21"/>
    </row>
    <row r="514" spans="1:5" x14ac:dyDescent="0.2">
      <c r="A514" s="21"/>
    </row>
    <row r="515" spans="1:5" x14ac:dyDescent="0.2">
      <c r="A515" s="21"/>
    </row>
    <row r="516" spans="1:5" x14ac:dyDescent="0.2">
      <c r="A516" s="21"/>
    </row>
    <row r="517" spans="1:5" x14ac:dyDescent="0.2">
      <c r="A517" s="21"/>
    </row>
    <row r="518" spans="1:5" x14ac:dyDescent="0.2">
      <c r="A518" s="21"/>
    </row>
    <row r="519" spans="1:5" x14ac:dyDescent="0.2">
      <c r="A519" s="21"/>
    </row>
    <row r="520" spans="1:5" x14ac:dyDescent="0.2">
      <c r="A520" s="21"/>
    </row>
    <row r="521" spans="1:5" x14ac:dyDescent="0.2">
      <c r="A521" s="21"/>
    </row>
    <row r="522" spans="1:5" x14ac:dyDescent="0.2">
      <c r="A522" s="21"/>
      <c r="B522" s="24"/>
      <c r="C522" s="24"/>
      <c r="D522" s="24"/>
      <c r="E522" s="24"/>
    </row>
    <row r="523" spans="1:5" x14ac:dyDescent="0.2">
      <c r="A523" s="21"/>
    </row>
    <row r="524" spans="1:5" x14ac:dyDescent="0.2">
      <c r="A524" s="21"/>
    </row>
    <row r="525" spans="1:5" x14ac:dyDescent="0.2">
      <c r="A525" s="21"/>
    </row>
    <row r="526" spans="1:5" x14ac:dyDescent="0.2">
      <c r="A526" s="21"/>
    </row>
    <row r="527" spans="1:5" x14ac:dyDescent="0.2">
      <c r="A527" s="21"/>
    </row>
    <row r="528" spans="1:5" x14ac:dyDescent="0.2">
      <c r="A528" s="21"/>
    </row>
    <row r="529" spans="1:1" x14ac:dyDescent="0.2">
      <c r="A529" s="21"/>
    </row>
    <row r="530" spans="1:1" x14ac:dyDescent="0.2">
      <c r="A530" s="21"/>
    </row>
    <row r="531" spans="1:1" x14ac:dyDescent="0.2">
      <c r="A531" s="21"/>
    </row>
    <row r="532" spans="1:1" x14ac:dyDescent="0.2">
      <c r="A532" s="21"/>
    </row>
    <row r="533" spans="1:1" x14ac:dyDescent="0.2">
      <c r="A533" s="21"/>
    </row>
    <row r="534" spans="1:1" x14ac:dyDescent="0.2">
      <c r="A534" s="21"/>
    </row>
    <row r="535" spans="1:1" x14ac:dyDescent="0.2">
      <c r="A535" s="21"/>
    </row>
    <row r="536" spans="1:1" x14ac:dyDescent="0.2">
      <c r="A536" s="21"/>
    </row>
    <row r="537" spans="1:1" x14ac:dyDescent="0.2">
      <c r="A537" s="21"/>
    </row>
    <row r="538" spans="1:1" x14ac:dyDescent="0.2">
      <c r="A538" s="21"/>
    </row>
    <row r="539" spans="1:1" x14ac:dyDescent="0.2">
      <c r="A539" s="21"/>
    </row>
    <row r="540" spans="1:1" x14ac:dyDescent="0.2">
      <c r="A540" s="21"/>
    </row>
    <row r="541" spans="1:1" x14ac:dyDescent="0.2">
      <c r="A541" s="21"/>
    </row>
    <row r="542" spans="1:1" x14ac:dyDescent="0.2">
      <c r="A542" s="21"/>
    </row>
    <row r="543" spans="1:1" x14ac:dyDescent="0.2">
      <c r="A543" s="21"/>
    </row>
    <row r="544" spans="1:1" x14ac:dyDescent="0.2">
      <c r="A544" s="21"/>
    </row>
    <row r="545" spans="1:1" x14ac:dyDescent="0.2">
      <c r="A545" s="21"/>
    </row>
    <row r="546" spans="1:1" x14ac:dyDescent="0.2">
      <c r="A546" s="21"/>
    </row>
    <row r="547" spans="1:1" x14ac:dyDescent="0.2">
      <c r="A547" s="21"/>
    </row>
    <row r="548" spans="1:1" x14ac:dyDescent="0.2">
      <c r="A548" s="21"/>
    </row>
    <row r="549" spans="1:1" x14ac:dyDescent="0.2">
      <c r="A549" s="21"/>
    </row>
    <row r="550" spans="1:1" x14ac:dyDescent="0.2">
      <c r="A550" s="21"/>
    </row>
    <row r="551" spans="1:1" x14ac:dyDescent="0.2">
      <c r="A551" s="21"/>
    </row>
    <row r="552" spans="1:1" x14ac:dyDescent="0.2">
      <c r="A552" s="21"/>
    </row>
    <row r="553" spans="1:1" x14ac:dyDescent="0.2">
      <c r="A553" s="21"/>
    </row>
    <row r="554" spans="1:1" x14ac:dyDescent="0.2">
      <c r="A554" s="21"/>
    </row>
    <row r="555" spans="1:1" x14ac:dyDescent="0.2">
      <c r="A555" s="21"/>
    </row>
    <row r="556" spans="1:1" x14ac:dyDescent="0.2">
      <c r="A556" s="21"/>
    </row>
    <row r="557" spans="1:1" x14ac:dyDescent="0.2">
      <c r="A557" s="21"/>
    </row>
    <row r="558" spans="1:1" x14ac:dyDescent="0.2">
      <c r="A558" s="21"/>
    </row>
    <row r="559" spans="1:1" x14ac:dyDescent="0.2">
      <c r="A559" s="21"/>
    </row>
    <row r="560" spans="1:1" x14ac:dyDescent="0.2">
      <c r="A560" s="21"/>
    </row>
    <row r="561" spans="1:1" x14ac:dyDescent="0.2">
      <c r="A561" s="21"/>
    </row>
    <row r="562" spans="1:1" x14ac:dyDescent="0.2">
      <c r="A562" s="21"/>
    </row>
    <row r="563" spans="1:1" x14ac:dyDescent="0.2">
      <c r="A563" s="21"/>
    </row>
    <row r="564" spans="1:1" x14ac:dyDescent="0.2">
      <c r="A564" s="21"/>
    </row>
    <row r="565" spans="1:1" x14ac:dyDescent="0.2">
      <c r="A565" s="21"/>
    </row>
    <row r="566" spans="1:1" x14ac:dyDescent="0.2">
      <c r="A566" s="21"/>
    </row>
    <row r="567" spans="1:1" x14ac:dyDescent="0.2">
      <c r="A567" s="21"/>
    </row>
    <row r="568" spans="1:1" x14ac:dyDescent="0.2">
      <c r="A568" s="21"/>
    </row>
    <row r="569" spans="1:1" x14ac:dyDescent="0.2">
      <c r="A569" s="21"/>
    </row>
    <row r="570" spans="1:1" x14ac:dyDescent="0.2">
      <c r="A570" s="21"/>
    </row>
    <row r="571" spans="1:1" x14ac:dyDescent="0.2">
      <c r="A571" s="21"/>
    </row>
    <row r="572" spans="1:1" x14ac:dyDescent="0.2">
      <c r="A572" s="21"/>
    </row>
    <row r="573" spans="1:1" x14ac:dyDescent="0.2">
      <c r="A573" s="21"/>
    </row>
    <row r="574" spans="1:1" x14ac:dyDescent="0.2">
      <c r="A574" s="21"/>
    </row>
    <row r="575" spans="1:1" x14ac:dyDescent="0.2">
      <c r="A575" s="21"/>
    </row>
    <row r="576" spans="1:1" x14ac:dyDescent="0.2">
      <c r="A576" s="21"/>
    </row>
    <row r="577" spans="1:1" x14ac:dyDescent="0.2">
      <c r="A577" s="21"/>
    </row>
    <row r="578" spans="1:1" x14ac:dyDescent="0.2">
      <c r="A578" s="21"/>
    </row>
    <row r="579" spans="1:1" x14ac:dyDescent="0.2">
      <c r="A579" s="21"/>
    </row>
    <row r="580" spans="1:1" x14ac:dyDescent="0.2">
      <c r="A580" s="21"/>
    </row>
    <row r="581" spans="1:1" x14ac:dyDescent="0.2">
      <c r="A581" s="21"/>
    </row>
    <row r="582" spans="1:1" x14ac:dyDescent="0.2">
      <c r="A582" s="21"/>
    </row>
    <row r="583" spans="1:1" x14ac:dyDescent="0.2">
      <c r="A583" s="21"/>
    </row>
    <row r="584" spans="1:1" x14ac:dyDescent="0.2">
      <c r="A584" s="21"/>
    </row>
    <row r="585" spans="1:1" x14ac:dyDescent="0.2">
      <c r="A585" s="21"/>
    </row>
    <row r="586" spans="1:1" x14ac:dyDescent="0.2">
      <c r="A586" s="21"/>
    </row>
    <row r="587" spans="1:1" x14ac:dyDescent="0.2">
      <c r="A587" s="21"/>
    </row>
    <row r="588" spans="1:1" x14ac:dyDescent="0.2">
      <c r="A588" s="21"/>
    </row>
    <row r="589" spans="1:1" x14ac:dyDescent="0.2">
      <c r="A589" s="21"/>
    </row>
    <row r="590" spans="1:1" x14ac:dyDescent="0.2">
      <c r="A590" s="21"/>
    </row>
    <row r="591" spans="1:1" x14ac:dyDescent="0.2">
      <c r="A591" s="21"/>
    </row>
    <row r="592" spans="1:1" x14ac:dyDescent="0.2">
      <c r="A592" s="21"/>
    </row>
    <row r="593" spans="1:1" x14ac:dyDescent="0.2">
      <c r="A593" s="21"/>
    </row>
    <row r="594" spans="1:1" x14ac:dyDescent="0.2">
      <c r="A594" s="21"/>
    </row>
    <row r="595" spans="1:1" x14ac:dyDescent="0.2">
      <c r="A595" s="21"/>
    </row>
    <row r="596" spans="1:1" x14ac:dyDescent="0.2">
      <c r="A596" s="21"/>
    </row>
    <row r="597" spans="1:1" x14ac:dyDescent="0.2">
      <c r="A597" s="21"/>
    </row>
    <row r="598" spans="1:1" x14ac:dyDescent="0.2">
      <c r="A598" s="21"/>
    </row>
    <row r="599" spans="1:1" x14ac:dyDescent="0.2">
      <c r="A599" s="21"/>
    </row>
    <row r="600" spans="1:1" x14ac:dyDescent="0.2">
      <c r="A600" s="21"/>
    </row>
    <row r="601" spans="1:1" x14ac:dyDescent="0.2">
      <c r="A601" s="21"/>
    </row>
    <row r="602" spans="1:1" x14ac:dyDescent="0.2">
      <c r="A602" s="21"/>
    </row>
    <row r="603" spans="1:1" x14ac:dyDescent="0.2">
      <c r="A603" s="21"/>
    </row>
    <row r="604" spans="1:1" x14ac:dyDescent="0.2">
      <c r="A604" s="21"/>
    </row>
    <row r="605" spans="1:1" x14ac:dyDescent="0.2">
      <c r="A605" s="21"/>
    </row>
    <row r="606" spans="1:1" x14ac:dyDescent="0.2">
      <c r="A606" s="21"/>
    </row>
    <row r="607" spans="1:1" x14ac:dyDescent="0.2">
      <c r="A607" s="21"/>
    </row>
    <row r="608" spans="1:1" x14ac:dyDescent="0.2">
      <c r="A608" s="21"/>
    </row>
    <row r="609" spans="1:1" x14ac:dyDescent="0.2">
      <c r="A609" s="21"/>
    </row>
    <row r="610" spans="1:1" x14ac:dyDescent="0.2">
      <c r="A610" s="21"/>
    </row>
    <row r="611" spans="1:1" x14ac:dyDescent="0.2">
      <c r="A611" s="21"/>
    </row>
    <row r="612" spans="1:1" x14ac:dyDescent="0.2">
      <c r="A612" s="21"/>
    </row>
    <row r="613" spans="1:1" x14ac:dyDescent="0.2">
      <c r="A613" s="21"/>
    </row>
    <row r="614" spans="1:1" x14ac:dyDescent="0.2">
      <c r="A614" s="21"/>
    </row>
    <row r="615" spans="1:1" x14ac:dyDescent="0.2">
      <c r="A615" s="21"/>
    </row>
    <row r="616" spans="1:1" x14ac:dyDescent="0.2">
      <c r="A616" s="21"/>
    </row>
    <row r="617" spans="1:1" x14ac:dyDescent="0.2">
      <c r="A617" s="21"/>
    </row>
    <row r="618" spans="1:1" x14ac:dyDescent="0.2">
      <c r="A618" s="21"/>
    </row>
    <row r="619" spans="1:1" x14ac:dyDescent="0.2">
      <c r="A619" s="21"/>
    </row>
    <row r="620" spans="1:1" x14ac:dyDescent="0.2">
      <c r="A620" s="21"/>
    </row>
    <row r="621" spans="1:1" x14ac:dyDescent="0.2">
      <c r="A621" s="21"/>
    </row>
    <row r="622" spans="1:1" x14ac:dyDescent="0.2">
      <c r="A622" s="21"/>
    </row>
    <row r="623" spans="1:1" x14ac:dyDescent="0.2">
      <c r="A623" s="21"/>
    </row>
    <row r="624" spans="1:1" x14ac:dyDescent="0.2">
      <c r="A624" s="21"/>
    </row>
    <row r="625" spans="1:1" x14ac:dyDescent="0.2">
      <c r="A625" s="21"/>
    </row>
    <row r="626" spans="1:1" x14ac:dyDescent="0.2">
      <c r="A626" s="21"/>
    </row>
    <row r="627" spans="1:1" x14ac:dyDescent="0.2">
      <c r="A627" s="21"/>
    </row>
    <row r="628" spans="1:1" x14ac:dyDescent="0.2">
      <c r="A628" s="21"/>
    </row>
    <row r="629" spans="1:1" x14ac:dyDescent="0.2">
      <c r="A629" s="21"/>
    </row>
    <row r="630" spans="1:1" x14ac:dyDescent="0.2">
      <c r="A630" s="21"/>
    </row>
    <row r="631" spans="1:1" x14ac:dyDescent="0.2">
      <c r="A631" s="21"/>
    </row>
    <row r="632" spans="1:1" x14ac:dyDescent="0.2">
      <c r="A632" s="21"/>
    </row>
    <row r="633" spans="1:1" x14ac:dyDescent="0.2">
      <c r="A633" s="21"/>
    </row>
    <row r="634" spans="1:1" x14ac:dyDescent="0.2">
      <c r="A634" s="21"/>
    </row>
    <row r="635" spans="1:1" x14ac:dyDescent="0.2">
      <c r="A635" s="21"/>
    </row>
    <row r="636" spans="1:1" x14ac:dyDescent="0.2">
      <c r="A636" s="21"/>
    </row>
    <row r="637" spans="1:1" x14ac:dyDescent="0.2">
      <c r="A637" s="21"/>
    </row>
    <row r="638" spans="1:1" x14ac:dyDescent="0.2">
      <c r="A638" s="21"/>
    </row>
    <row r="639" spans="1:1" x14ac:dyDescent="0.2">
      <c r="A639" s="21"/>
    </row>
    <row r="640" spans="1:1" x14ac:dyDescent="0.2">
      <c r="A640" s="21"/>
    </row>
    <row r="641" spans="1:1" x14ac:dyDescent="0.2">
      <c r="A641" s="21"/>
    </row>
    <row r="642" spans="1:1" x14ac:dyDescent="0.2">
      <c r="A642" s="21"/>
    </row>
    <row r="643" spans="1:1" x14ac:dyDescent="0.2">
      <c r="A643" s="21"/>
    </row>
    <row r="644" spans="1:1" x14ac:dyDescent="0.2">
      <c r="A644" s="21"/>
    </row>
    <row r="645" spans="1:1" x14ac:dyDescent="0.2">
      <c r="A645" s="21"/>
    </row>
    <row r="646" spans="1:1" x14ac:dyDescent="0.2">
      <c r="A646" s="21"/>
    </row>
    <row r="647" spans="1:1" x14ac:dyDescent="0.2">
      <c r="A647" s="21"/>
    </row>
    <row r="648" spans="1:1" x14ac:dyDescent="0.2">
      <c r="A648" s="21"/>
    </row>
    <row r="649" spans="1:1" x14ac:dyDescent="0.2">
      <c r="A649" s="21"/>
    </row>
    <row r="650" spans="1:1" x14ac:dyDescent="0.2">
      <c r="A650" s="21"/>
    </row>
    <row r="651" spans="1:1" x14ac:dyDescent="0.2">
      <c r="A651" s="21"/>
    </row>
    <row r="652" spans="1:1" x14ac:dyDescent="0.2">
      <c r="A652" s="21"/>
    </row>
    <row r="653" spans="1:1" x14ac:dyDescent="0.2">
      <c r="A653" s="21"/>
    </row>
    <row r="654" spans="1:1" x14ac:dyDescent="0.2">
      <c r="A654" s="21"/>
    </row>
    <row r="655" spans="1:1" x14ac:dyDescent="0.2">
      <c r="A655" s="21"/>
    </row>
    <row r="656" spans="1:1" x14ac:dyDescent="0.2">
      <c r="A656" s="21"/>
    </row>
    <row r="657" spans="1:1" x14ac:dyDescent="0.2">
      <c r="A657" s="21"/>
    </row>
    <row r="658" spans="1:1" x14ac:dyDescent="0.2">
      <c r="A658" s="21"/>
    </row>
    <row r="659" spans="1:1" x14ac:dyDescent="0.2">
      <c r="A659" s="21"/>
    </row>
    <row r="660" spans="1:1" x14ac:dyDescent="0.2">
      <c r="A660" s="21"/>
    </row>
    <row r="661" spans="1:1" x14ac:dyDescent="0.2">
      <c r="A661" s="21"/>
    </row>
    <row r="662" spans="1:1" x14ac:dyDescent="0.2">
      <c r="A662" s="21"/>
    </row>
    <row r="663" spans="1:1" x14ac:dyDescent="0.2">
      <c r="A663" s="21"/>
    </row>
    <row r="664" spans="1:1" x14ac:dyDescent="0.2">
      <c r="A664" s="21"/>
    </row>
    <row r="665" spans="1:1" x14ac:dyDescent="0.2">
      <c r="A665" s="21"/>
    </row>
    <row r="666" spans="1:1" x14ac:dyDescent="0.2">
      <c r="A666" s="21"/>
    </row>
    <row r="667" spans="1:1" x14ac:dyDescent="0.2">
      <c r="A667" s="21"/>
    </row>
    <row r="668" spans="1:1" x14ac:dyDescent="0.2">
      <c r="A668" s="21"/>
    </row>
    <row r="669" spans="1:1" x14ac:dyDescent="0.2">
      <c r="A669" s="21"/>
    </row>
    <row r="670" spans="1:1" x14ac:dyDescent="0.2">
      <c r="A670" s="21"/>
    </row>
    <row r="671" spans="1:1" x14ac:dyDescent="0.2">
      <c r="A671" s="21"/>
    </row>
    <row r="672" spans="1:1" x14ac:dyDescent="0.2">
      <c r="A672" s="21"/>
    </row>
    <row r="673" spans="1:1" x14ac:dyDescent="0.2">
      <c r="A673" s="21"/>
    </row>
    <row r="674" spans="1:1" x14ac:dyDescent="0.2">
      <c r="A674" s="21"/>
    </row>
    <row r="675" spans="1:1" x14ac:dyDescent="0.2">
      <c r="A675" s="21"/>
    </row>
    <row r="676" spans="1:1" x14ac:dyDescent="0.2">
      <c r="A676" s="21"/>
    </row>
    <row r="677" spans="1:1" x14ac:dyDescent="0.2">
      <c r="A677" s="21"/>
    </row>
    <row r="678" spans="1:1" x14ac:dyDescent="0.2">
      <c r="A678" s="21"/>
    </row>
    <row r="679" spans="1:1" x14ac:dyDescent="0.2">
      <c r="A679" s="21"/>
    </row>
    <row r="680" spans="1:1" x14ac:dyDescent="0.2">
      <c r="A680" s="21"/>
    </row>
    <row r="681" spans="1:1" x14ac:dyDescent="0.2">
      <c r="A681" s="21"/>
    </row>
    <row r="682" spans="1:1" x14ac:dyDescent="0.2">
      <c r="A682" s="21"/>
    </row>
    <row r="683" spans="1:1" x14ac:dyDescent="0.2">
      <c r="A683" s="21"/>
    </row>
    <row r="684" spans="1:1" x14ac:dyDescent="0.2">
      <c r="A684" s="21"/>
    </row>
    <row r="685" spans="1:1" x14ac:dyDescent="0.2">
      <c r="A685" s="21"/>
    </row>
    <row r="686" spans="1:1" x14ac:dyDescent="0.2">
      <c r="A686" s="21"/>
    </row>
    <row r="687" spans="1:1" x14ac:dyDescent="0.2">
      <c r="A687" s="21"/>
    </row>
    <row r="688" spans="1:1" x14ac:dyDescent="0.2">
      <c r="A688" s="21"/>
    </row>
    <row r="689" spans="1:1" x14ac:dyDescent="0.2">
      <c r="A689" s="21"/>
    </row>
    <row r="690" spans="1:1" x14ac:dyDescent="0.2">
      <c r="A690" s="21"/>
    </row>
    <row r="691" spans="1:1" x14ac:dyDescent="0.2">
      <c r="A691" s="21"/>
    </row>
    <row r="692" spans="1:1" x14ac:dyDescent="0.2">
      <c r="A692" s="21"/>
    </row>
    <row r="693" spans="1:1" x14ac:dyDescent="0.2">
      <c r="A693" s="21"/>
    </row>
    <row r="694" spans="1:1" x14ac:dyDescent="0.2">
      <c r="A694" s="21"/>
    </row>
    <row r="695" spans="1:1" x14ac:dyDescent="0.2">
      <c r="A695" s="21"/>
    </row>
    <row r="696" spans="1:1" x14ac:dyDescent="0.2">
      <c r="A696" s="21"/>
    </row>
    <row r="697" spans="1:1" x14ac:dyDescent="0.2">
      <c r="A697" s="21"/>
    </row>
    <row r="698" spans="1:1" x14ac:dyDescent="0.2">
      <c r="A698" s="21"/>
    </row>
    <row r="699" spans="1:1" x14ac:dyDescent="0.2">
      <c r="A699" s="21"/>
    </row>
    <row r="700" spans="1:1" x14ac:dyDescent="0.2">
      <c r="A700" s="21"/>
    </row>
    <row r="701" spans="1:1" x14ac:dyDescent="0.2">
      <c r="A701" s="21"/>
    </row>
    <row r="702" spans="1:1" x14ac:dyDescent="0.2">
      <c r="A702" s="21"/>
    </row>
    <row r="703" spans="1:1" x14ac:dyDescent="0.2">
      <c r="A703" s="21"/>
    </row>
    <row r="704" spans="1:1" x14ac:dyDescent="0.2">
      <c r="A704" s="21"/>
    </row>
    <row r="705" spans="1:1" x14ac:dyDescent="0.2">
      <c r="A705" s="21"/>
    </row>
    <row r="706" spans="1:1" x14ac:dyDescent="0.2">
      <c r="A706" s="21"/>
    </row>
    <row r="707" spans="1:1" x14ac:dyDescent="0.2">
      <c r="A707" s="21"/>
    </row>
    <row r="708" spans="1:1" x14ac:dyDescent="0.2">
      <c r="A708" s="21"/>
    </row>
    <row r="709" spans="1:1" x14ac:dyDescent="0.2">
      <c r="A709" s="21"/>
    </row>
    <row r="710" spans="1:1" x14ac:dyDescent="0.2">
      <c r="A710" s="21"/>
    </row>
    <row r="711" spans="1:1" x14ac:dyDescent="0.2">
      <c r="A711" s="21"/>
    </row>
    <row r="712" spans="1:1" x14ac:dyDescent="0.2">
      <c r="A712" s="21"/>
    </row>
    <row r="713" spans="1:1" x14ac:dyDescent="0.2">
      <c r="A713" s="21"/>
    </row>
    <row r="714" spans="1:1" x14ac:dyDescent="0.2">
      <c r="A714" s="21"/>
    </row>
    <row r="715" spans="1:1" x14ac:dyDescent="0.2">
      <c r="A715" s="21"/>
    </row>
    <row r="716" spans="1:1" x14ac:dyDescent="0.2">
      <c r="A716" s="21"/>
    </row>
    <row r="717" spans="1:1" x14ac:dyDescent="0.2">
      <c r="A717" s="21"/>
    </row>
    <row r="718" spans="1:1" x14ac:dyDescent="0.2">
      <c r="A718" s="21"/>
    </row>
    <row r="719" spans="1:1" x14ac:dyDescent="0.2">
      <c r="A719" s="21"/>
    </row>
    <row r="720" spans="1:1" x14ac:dyDescent="0.2">
      <c r="A720" s="21"/>
    </row>
    <row r="721" spans="1:1" x14ac:dyDescent="0.2">
      <c r="A721" s="21"/>
    </row>
    <row r="722" spans="1:1" x14ac:dyDescent="0.2">
      <c r="A722" s="21"/>
    </row>
    <row r="723" spans="1:1" x14ac:dyDescent="0.2">
      <c r="A723" s="21"/>
    </row>
    <row r="724" spans="1:1" x14ac:dyDescent="0.2">
      <c r="A724" s="21"/>
    </row>
    <row r="725" spans="1:1" x14ac:dyDescent="0.2">
      <c r="A725" s="21"/>
    </row>
    <row r="726" spans="1:1" x14ac:dyDescent="0.2">
      <c r="A726" s="21"/>
    </row>
    <row r="727" spans="1:1" x14ac:dyDescent="0.2">
      <c r="A727" s="21"/>
    </row>
    <row r="728" spans="1:1" x14ac:dyDescent="0.2">
      <c r="A728" s="21"/>
    </row>
    <row r="729" spans="1:1" x14ac:dyDescent="0.2">
      <c r="A729" s="21"/>
    </row>
    <row r="730" spans="1:1" x14ac:dyDescent="0.2">
      <c r="A730" s="21"/>
    </row>
    <row r="731" spans="1:1" x14ac:dyDescent="0.2">
      <c r="A731" s="21"/>
    </row>
    <row r="732" spans="1:1" x14ac:dyDescent="0.2">
      <c r="A732" s="21"/>
    </row>
    <row r="733" spans="1:1" x14ac:dyDescent="0.2">
      <c r="A733" s="21"/>
    </row>
    <row r="734" spans="1:1" x14ac:dyDescent="0.2">
      <c r="A734" s="21"/>
    </row>
    <row r="735" spans="1:1" x14ac:dyDescent="0.2">
      <c r="A735" s="21"/>
    </row>
    <row r="736" spans="1:1" x14ac:dyDescent="0.2">
      <c r="A736" s="21"/>
    </row>
    <row r="737" spans="1:1" x14ac:dyDescent="0.2">
      <c r="A737" s="21"/>
    </row>
    <row r="738" spans="1:1" x14ac:dyDescent="0.2">
      <c r="A738" s="21"/>
    </row>
    <row r="739" spans="1:1" x14ac:dyDescent="0.2">
      <c r="A739" s="21"/>
    </row>
    <row r="740" spans="1:1" x14ac:dyDescent="0.2">
      <c r="A740" s="21"/>
    </row>
    <row r="741" spans="1:1" x14ac:dyDescent="0.2">
      <c r="A741" s="21"/>
    </row>
    <row r="742" spans="1:1" x14ac:dyDescent="0.2">
      <c r="A742" s="21"/>
    </row>
    <row r="743" spans="1:1" x14ac:dyDescent="0.2">
      <c r="A743" s="21"/>
    </row>
    <row r="744" spans="1:1" x14ac:dyDescent="0.2">
      <c r="A744" s="21"/>
    </row>
    <row r="745" spans="1:1" x14ac:dyDescent="0.2">
      <c r="A745" s="21"/>
    </row>
    <row r="746" spans="1:1" x14ac:dyDescent="0.2">
      <c r="A746" s="21"/>
    </row>
    <row r="747" spans="1:1" x14ac:dyDescent="0.2">
      <c r="A747" s="21"/>
    </row>
    <row r="748" spans="1:1" x14ac:dyDescent="0.2">
      <c r="A748" s="21"/>
    </row>
    <row r="749" spans="1:1" x14ac:dyDescent="0.2">
      <c r="A749" s="21"/>
    </row>
    <row r="750" spans="1:1" x14ac:dyDescent="0.2">
      <c r="A750" s="21"/>
    </row>
    <row r="751" spans="1:1" x14ac:dyDescent="0.2">
      <c r="A751" s="21"/>
    </row>
    <row r="752" spans="1:1" x14ac:dyDescent="0.2">
      <c r="A752" s="21"/>
    </row>
    <row r="753" spans="1:1" x14ac:dyDescent="0.2">
      <c r="A753" s="21"/>
    </row>
    <row r="754" spans="1:1" x14ac:dyDescent="0.2">
      <c r="A754" s="21"/>
    </row>
    <row r="755" spans="1:1" x14ac:dyDescent="0.2">
      <c r="A755" s="21"/>
    </row>
    <row r="756" spans="1:1" x14ac:dyDescent="0.2">
      <c r="A756" s="21"/>
    </row>
    <row r="757" spans="1:1" x14ac:dyDescent="0.2">
      <c r="A757" s="21"/>
    </row>
    <row r="758" spans="1:1" x14ac:dyDescent="0.2">
      <c r="A758" s="21"/>
    </row>
    <row r="759" spans="1:1" x14ac:dyDescent="0.2">
      <c r="A759" s="21"/>
    </row>
    <row r="760" spans="1:1" x14ac:dyDescent="0.2">
      <c r="A760" s="21"/>
    </row>
    <row r="761" spans="1:1" x14ac:dyDescent="0.2">
      <c r="A761" s="21"/>
    </row>
    <row r="762" spans="1:1" x14ac:dyDescent="0.2">
      <c r="A762" s="21"/>
    </row>
    <row r="763" spans="1:1" x14ac:dyDescent="0.2">
      <c r="A763" s="21"/>
    </row>
    <row r="764" spans="1:1" x14ac:dyDescent="0.2">
      <c r="A764" s="21"/>
    </row>
    <row r="765" spans="1:1" x14ac:dyDescent="0.2">
      <c r="A765" s="21"/>
    </row>
    <row r="766" spans="1:1" x14ac:dyDescent="0.2">
      <c r="A766" s="21"/>
    </row>
    <row r="767" spans="1:1" x14ac:dyDescent="0.2">
      <c r="A767" s="21"/>
    </row>
    <row r="768" spans="1:1" x14ac:dyDescent="0.2">
      <c r="A768" s="21"/>
    </row>
    <row r="769" spans="1:1" x14ac:dyDescent="0.2">
      <c r="A769" s="21"/>
    </row>
    <row r="770" spans="1:1" x14ac:dyDescent="0.2">
      <c r="A770" s="21"/>
    </row>
    <row r="771" spans="1:1" x14ac:dyDescent="0.2">
      <c r="A771" s="21"/>
    </row>
    <row r="772" spans="1:1" x14ac:dyDescent="0.2">
      <c r="A772" s="21"/>
    </row>
    <row r="773" spans="1:1" x14ac:dyDescent="0.2">
      <c r="A773" s="21"/>
    </row>
    <row r="774" spans="1:1" x14ac:dyDescent="0.2">
      <c r="A774" s="21"/>
    </row>
    <row r="775" spans="1:1" x14ac:dyDescent="0.2">
      <c r="A775" s="21"/>
    </row>
    <row r="776" spans="1:1" x14ac:dyDescent="0.2">
      <c r="A776" s="21"/>
    </row>
    <row r="777" spans="1:1" x14ac:dyDescent="0.2">
      <c r="A777" s="21"/>
    </row>
    <row r="778" spans="1:1" x14ac:dyDescent="0.2">
      <c r="A778" s="21"/>
    </row>
    <row r="779" spans="1:1" x14ac:dyDescent="0.2">
      <c r="A779" s="21"/>
    </row>
    <row r="780" spans="1:1" x14ac:dyDescent="0.2">
      <c r="A780" s="21"/>
    </row>
    <row r="781" spans="1:1" x14ac:dyDescent="0.2">
      <c r="A781" s="21"/>
    </row>
    <row r="782" spans="1:1" x14ac:dyDescent="0.2">
      <c r="A782" s="21"/>
    </row>
    <row r="783" spans="1:1" x14ac:dyDescent="0.2">
      <c r="A783" s="21"/>
    </row>
    <row r="784" spans="1:1" x14ac:dyDescent="0.2">
      <c r="A784" s="21"/>
    </row>
    <row r="785" spans="1:1" x14ac:dyDescent="0.2">
      <c r="A785" s="21"/>
    </row>
    <row r="786" spans="1:1" x14ac:dyDescent="0.2">
      <c r="A786" s="21"/>
    </row>
    <row r="787" spans="1:1" x14ac:dyDescent="0.2">
      <c r="A787" s="21"/>
    </row>
    <row r="788" spans="1:1" x14ac:dyDescent="0.2">
      <c r="A788" s="21"/>
    </row>
    <row r="789" spans="1:1" x14ac:dyDescent="0.2">
      <c r="A789" s="21"/>
    </row>
    <row r="790" spans="1:1" x14ac:dyDescent="0.2">
      <c r="A790" s="21"/>
    </row>
    <row r="791" spans="1:1" x14ac:dyDescent="0.2">
      <c r="A791" s="21"/>
    </row>
    <row r="792" spans="1:1" x14ac:dyDescent="0.2">
      <c r="A792" s="21"/>
    </row>
    <row r="793" spans="1:1" x14ac:dyDescent="0.2">
      <c r="A793" s="21"/>
    </row>
    <row r="794" spans="1:1" x14ac:dyDescent="0.2">
      <c r="A794" s="21"/>
    </row>
    <row r="795" spans="1:1" x14ac:dyDescent="0.2">
      <c r="A795" s="21"/>
    </row>
    <row r="796" spans="1:1" x14ac:dyDescent="0.2">
      <c r="A796" s="21"/>
    </row>
    <row r="797" spans="1:1" x14ac:dyDescent="0.2">
      <c r="A797" s="21"/>
    </row>
    <row r="798" spans="1:1" x14ac:dyDescent="0.2">
      <c r="A798" s="21"/>
    </row>
    <row r="799" spans="1:1" x14ac:dyDescent="0.2">
      <c r="A799" s="21"/>
    </row>
    <row r="800" spans="1:1" x14ac:dyDescent="0.2">
      <c r="A800" s="21"/>
    </row>
    <row r="801" spans="1:1" x14ac:dyDescent="0.2">
      <c r="A801" s="21"/>
    </row>
    <row r="802" spans="1:1" x14ac:dyDescent="0.2">
      <c r="A802" s="21"/>
    </row>
    <row r="803" spans="1:1" x14ac:dyDescent="0.2">
      <c r="A803" s="21"/>
    </row>
    <row r="804" spans="1:1" x14ac:dyDescent="0.2">
      <c r="A804" s="21"/>
    </row>
    <row r="805" spans="1:1" x14ac:dyDescent="0.2">
      <c r="A805" s="21"/>
    </row>
    <row r="806" spans="1:1" x14ac:dyDescent="0.2">
      <c r="A806" s="21"/>
    </row>
    <row r="807" spans="1:1" x14ac:dyDescent="0.2">
      <c r="A807" s="21"/>
    </row>
    <row r="808" spans="1:1" x14ac:dyDescent="0.2">
      <c r="A808" s="21"/>
    </row>
    <row r="809" spans="1:1" x14ac:dyDescent="0.2">
      <c r="A809" s="21"/>
    </row>
    <row r="810" spans="1:1" x14ac:dyDescent="0.2">
      <c r="A810" s="21"/>
    </row>
    <row r="811" spans="1:1" x14ac:dyDescent="0.2">
      <c r="A811" s="21"/>
    </row>
    <row r="812" spans="1:1" x14ac:dyDescent="0.2">
      <c r="A812" s="21"/>
    </row>
    <row r="813" spans="1:1" x14ac:dyDescent="0.2">
      <c r="A813" s="21"/>
    </row>
    <row r="814" spans="1:1" x14ac:dyDescent="0.2">
      <c r="A814" s="21"/>
    </row>
    <row r="815" spans="1:1" x14ac:dyDescent="0.2">
      <c r="A815" s="21"/>
    </row>
    <row r="816" spans="1:1" x14ac:dyDescent="0.2">
      <c r="A816" s="21"/>
    </row>
    <row r="817" spans="1:1" x14ac:dyDescent="0.2">
      <c r="A817" s="21"/>
    </row>
    <row r="818" spans="1:1" x14ac:dyDescent="0.2">
      <c r="A818" s="21"/>
    </row>
    <row r="819" spans="1:1" x14ac:dyDescent="0.2">
      <c r="A819" s="21"/>
    </row>
    <row r="820" spans="1:1" x14ac:dyDescent="0.2">
      <c r="A820" s="21"/>
    </row>
    <row r="821" spans="1:1" x14ac:dyDescent="0.2">
      <c r="A821" s="21"/>
    </row>
    <row r="822" spans="1:1" x14ac:dyDescent="0.2">
      <c r="A822" s="21"/>
    </row>
    <row r="823" spans="1:1" x14ac:dyDescent="0.2">
      <c r="A823" s="21"/>
    </row>
    <row r="824" spans="1:1" x14ac:dyDescent="0.2">
      <c r="A824" s="21"/>
    </row>
    <row r="825" spans="1:1" x14ac:dyDescent="0.2">
      <c r="A825" s="21"/>
    </row>
    <row r="826" spans="1:1" x14ac:dyDescent="0.2">
      <c r="A826" s="21"/>
    </row>
    <row r="827" spans="1:1" x14ac:dyDescent="0.2">
      <c r="A827" s="21"/>
    </row>
    <row r="828" spans="1:1" x14ac:dyDescent="0.2">
      <c r="A828" s="21"/>
    </row>
    <row r="829" spans="1:1" x14ac:dyDescent="0.2">
      <c r="A829" s="21"/>
    </row>
    <row r="830" spans="1:1" x14ac:dyDescent="0.2">
      <c r="A830" s="21"/>
    </row>
    <row r="831" spans="1:1" x14ac:dyDescent="0.2">
      <c r="A831" s="21"/>
    </row>
    <row r="832" spans="1:1" x14ac:dyDescent="0.2">
      <c r="A832" s="21"/>
    </row>
    <row r="833" spans="1:1" x14ac:dyDescent="0.2">
      <c r="A833" s="21"/>
    </row>
    <row r="834" spans="1:1" x14ac:dyDescent="0.2">
      <c r="A834" s="21"/>
    </row>
    <row r="835" spans="1:1" x14ac:dyDescent="0.2">
      <c r="A835" s="21"/>
    </row>
    <row r="836" spans="1:1" x14ac:dyDescent="0.2">
      <c r="A836" s="21"/>
    </row>
    <row r="837" spans="1:1" x14ac:dyDescent="0.2">
      <c r="A837" s="21"/>
    </row>
    <row r="838" spans="1:1" x14ac:dyDescent="0.2">
      <c r="A838" s="21"/>
    </row>
    <row r="839" spans="1:1" x14ac:dyDescent="0.2">
      <c r="A839" s="21"/>
    </row>
    <row r="840" spans="1:1" x14ac:dyDescent="0.2">
      <c r="A840" s="21"/>
    </row>
    <row r="841" spans="1:1" x14ac:dyDescent="0.2">
      <c r="A841" s="21"/>
    </row>
    <row r="842" spans="1:1" x14ac:dyDescent="0.2">
      <c r="A842" s="21"/>
    </row>
    <row r="843" spans="1:1" x14ac:dyDescent="0.2">
      <c r="A843" s="21"/>
    </row>
    <row r="844" spans="1:1" x14ac:dyDescent="0.2">
      <c r="A844" s="21"/>
    </row>
    <row r="845" spans="1:1" x14ac:dyDescent="0.2">
      <c r="A845" s="21"/>
    </row>
    <row r="846" spans="1:1" x14ac:dyDescent="0.2">
      <c r="A846" s="21"/>
    </row>
    <row r="847" spans="1:1" x14ac:dyDescent="0.2">
      <c r="A847" s="21"/>
    </row>
    <row r="848" spans="1:1" x14ac:dyDescent="0.2">
      <c r="A848" s="21"/>
    </row>
    <row r="849" spans="1:1" x14ac:dyDescent="0.2">
      <c r="A849" s="21"/>
    </row>
    <row r="850" spans="1:1" x14ac:dyDescent="0.2">
      <c r="A850" s="21"/>
    </row>
    <row r="851" spans="1:1" x14ac:dyDescent="0.2">
      <c r="A851" s="21"/>
    </row>
    <row r="852" spans="1:1" x14ac:dyDescent="0.2">
      <c r="A852" s="21"/>
    </row>
    <row r="853" spans="1:1" x14ac:dyDescent="0.2">
      <c r="A853" s="21"/>
    </row>
    <row r="854" spans="1:1" x14ac:dyDescent="0.2">
      <c r="A854" s="21"/>
    </row>
    <row r="855" spans="1:1" x14ac:dyDescent="0.2">
      <c r="A855" s="21"/>
    </row>
    <row r="856" spans="1:1" x14ac:dyDescent="0.2">
      <c r="A856" s="21"/>
    </row>
    <row r="857" spans="1:1" x14ac:dyDescent="0.2">
      <c r="A857" s="21"/>
    </row>
    <row r="858" spans="1:1" x14ac:dyDescent="0.2">
      <c r="A858" s="21"/>
    </row>
    <row r="859" spans="1:1" x14ac:dyDescent="0.2">
      <c r="A859" s="21"/>
    </row>
    <row r="860" spans="1:1" x14ac:dyDescent="0.2">
      <c r="A860" s="21"/>
    </row>
    <row r="861" spans="1:1" x14ac:dyDescent="0.2">
      <c r="A861" s="21"/>
    </row>
    <row r="862" spans="1:1" x14ac:dyDescent="0.2">
      <c r="A862" s="21"/>
    </row>
    <row r="863" spans="1:1" x14ac:dyDescent="0.2">
      <c r="A863" s="21"/>
    </row>
    <row r="864" spans="1:1" x14ac:dyDescent="0.2">
      <c r="A864" s="21"/>
    </row>
    <row r="865" spans="1:1" x14ac:dyDescent="0.2">
      <c r="A865" s="21"/>
    </row>
    <row r="866" spans="1:1" x14ac:dyDescent="0.2">
      <c r="A866" s="21"/>
    </row>
    <row r="867" spans="1:1" x14ac:dyDescent="0.2">
      <c r="A867" s="21"/>
    </row>
    <row r="868" spans="1:1" x14ac:dyDescent="0.2">
      <c r="A868" s="21"/>
    </row>
    <row r="869" spans="1:1" x14ac:dyDescent="0.2">
      <c r="A869" s="21"/>
    </row>
    <row r="870" spans="1:1" x14ac:dyDescent="0.2">
      <c r="A870" s="21"/>
    </row>
    <row r="871" spans="1:1" x14ac:dyDescent="0.2">
      <c r="A871" s="21"/>
    </row>
    <row r="872" spans="1:1" x14ac:dyDescent="0.2">
      <c r="A872" s="21"/>
    </row>
    <row r="873" spans="1:1" x14ac:dyDescent="0.2">
      <c r="A873" s="21"/>
    </row>
    <row r="874" spans="1:1" x14ac:dyDescent="0.2">
      <c r="A874" s="21"/>
    </row>
    <row r="875" spans="1:1" x14ac:dyDescent="0.2">
      <c r="A875" s="21"/>
    </row>
    <row r="876" spans="1:1" x14ac:dyDescent="0.2">
      <c r="A876" s="21"/>
    </row>
    <row r="877" spans="1:1" x14ac:dyDescent="0.2">
      <c r="A877" s="21"/>
    </row>
    <row r="878" spans="1:1" x14ac:dyDescent="0.2">
      <c r="A878" s="21"/>
    </row>
    <row r="879" spans="1:1" x14ac:dyDescent="0.2">
      <c r="A879" s="21"/>
    </row>
    <row r="880" spans="1:1" x14ac:dyDescent="0.2">
      <c r="A880" s="21"/>
    </row>
    <row r="881" spans="1:1" x14ac:dyDescent="0.2">
      <c r="A881" s="21"/>
    </row>
    <row r="882" spans="1:1" x14ac:dyDescent="0.2">
      <c r="A882" s="21"/>
    </row>
    <row r="883" spans="1:1" x14ac:dyDescent="0.2">
      <c r="A883" s="21"/>
    </row>
    <row r="884" spans="1:1" x14ac:dyDescent="0.2">
      <c r="A884" s="21"/>
    </row>
    <row r="885" spans="1:1" x14ac:dyDescent="0.2">
      <c r="A885" s="21"/>
    </row>
    <row r="886" spans="1:1" x14ac:dyDescent="0.2">
      <c r="A886" s="21"/>
    </row>
    <row r="887" spans="1:1" x14ac:dyDescent="0.2">
      <c r="A887" s="21"/>
    </row>
    <row r="888" spans="1:1" x14ac:dyDescent="0.2">
      <c r="A888" s="21"/>
    </row>
    <row r="889" spans="1:1" x14ac:dyDescent="0.2">
      <c r="A889" s="21"/>
    </row>
    <row r="890" spans="1:1" x14ac:dyDescent="0.2">
      <c r="A890" s="21"/>
    </row>
    <row r="891" spans="1:1" x14ac:dyDescent="0.2">
      <c r="A891" s="21"/>
    </row>
    <row r="892" spans="1:1" x14ac:dyDescent="0.2">
      <c r="A892" s="21"/>
    </row>
    <row r="893" spans="1:1" x14ac:dyDescent="0.2">
      <c r="A893" s="21"/>
    </row>
    <row r="894" spans="1:1" x14ac:dyDescent="0.2">
      <c r="A894" s="21"/>
    </row>
    <row r="895" spans="1:1" x14ac:dyDescent="0.2">
      <c r="A895" s="21"/>
    </row>
    <row r="896" spans="1:1" x14ac:dyDescent="0.2">
      <c r="A896" s="21"/>
    </row>
    <row r="897" spans="1:1" x14ac:dyDescent="0.2">
      <c r="A897" s="21"/>
    </row>
    <row r="898" spans="1:1" x14ac:dyDescent="0.2">
      <c r="A898" s="21"/>
    </row>
    <row r="899" spans="1:1" x14ac:dyDescent="0.2">
      <c r="A899" s="21"/>
    </row>
    <row r="900" spans="1:1" x14ac:dyDescent="0.2">
      <c r="A900" s="21"/>
    </row>
    <row r="901" spans="1:1" x14ac:dyDescent="0.2">
      <c r="A901" s="21"/>
    </row>
    <row r="902" spans="1:1" x14ac:dyDescent="0.2">
      <c r="A902" s="21"/>
    </row>
    <row r="903" spans="1:1" x14ac:dyDescent="0.2">
      <c r="A903" s="21"/>
    </row>
    <row r="904" spans="1:1" x14ac:dyDescent="0.2">
      <c r="A904" s="21"/>
    </row>
    <row r="905" spans="1:1" x14ac:dyDescent="0.2">
      <c r="A905" s="21"/>
    </row>
    <row r="906" spans="1:1" x14ac:dyDescent="0.2">
      <c r="A906" s="21"/>
    </row>
    <row r="907" spans="1:1" x14ac:dyDescent="0.2">
      <c r="A907" s="21"/>
    </row>
    <row r="908" spans="1:1" x14ac:dyDescent="0.2">
      <c r="A908" s="21"/>
    </row>
    <row r="909" spans="1:1" x14ac:dyDescent="0.2">
      <c r="A909" s="21"/>
    </row>
    <row r="910" spans="1:1" x14ac:dyDescent="0.2">
      <c r="A910" s="21"/>
    </row>
    <row r="911" spans="1:1" x14ac:dyDescent="0.2">
      <c r="A911" s="21"/>
    </row>
    <row r="912" spans="1:1" x14ac:dyDescent="0.2">
      <c r="A912" s="21"/>
    </row>
    <row r="913" spans="1:1" x14ac:dyDescent="0.2">
      <c r="A913" s="21"/>
    </row>
    <row r="914" spans="1:1" x14ac:dyDescent="0.2">
      <c r="A914" s="21"/>
    </row>
    <row r="915" spans="1:1" x14ac:dyDescent="0.2">
      <c r="A915" s="21"/>
    </row>
    <row r="916" spans="1:1" x14ac:dyDescent="0.2">
      <c r="A916" s="21"/>
    </row>
    <row r="917" spans="1:1" x14ac:dyDescent="0.2">
      <c r="A917" s="21"/>
    </row>
    <row r="918" spans="1:1" x14ac:dyDescent="0.2">
      <c r="A918" s="21"/>
    </row>
    <row r="919" spans="1:1" x14ac:dyDescent="0.2">
      <c r="A919" s="21"/>
    </row>
    <row r="920" spans="1:1" x14ac:dyDescent="0.2">
      <c r="A920" s="21"/>
    </row>
    <row r="921" spans="1:1" x14ac:dyDescent="0.2">
      <c r="A921" s="21"/>
    </row>
    <row r="922" spans="1:1" x14ac:dyDescent="0.2">
      <c r="A922" s="21"/>
    </row>
    <row r="923" spans="1:1" x14ac:dyDescent="0.2">
      <c r="A923" s="21"/>
    </row>
    <row r="924" spans="1:1" x14ac:dyDescent="0.2">
      <c r="A924" s="21"/>
    </row>
    <row r="925" spans="1:1" x14ac:dyDescent="0.2">
      <c r="A925" s="21"/>
    </row>
    <row r="926" spans="1:1" x14ac:dyDescent="0.2">
      <c r="A926" s="21"/>
    </row>
    <row r="927" spans="1:1" x14ac:dyDescent="0.2">
      <c r="A927" s="21"/>
    </row>
    <row r="928" spans="1:1" x14ac:dyDescent="0.2">
      <c r="A928" s="21"/>
    </row>
    <row r="929" spans="1:1" x14ac:dyDescent="0.2">
      <c r="A929" s="21"/>
    </row>
    <row r="930" spans="1:1" x14ac:dyDescent="0.2">
      <c r="A930" s="21"/>
    </row>
    <row r="931" spans="1:1" x14ac:dyDescent="0.2">
      <c r="A931" s="21"/>
    </row>
    <row r="932" spans="1:1" x14ac:dyDescent="0.2">
      <c r="A932" s="21"/>
    </row>
    <row r="933" spans="1:1" x14ac:dyDescent="0.2">
      <c r="A933" s="21"/>
    </row>
    <row r="934" spans="1:1" x14ac:dyDescent="0.2">
      <c r="A934" s="21"/>
    </row>
    <row r="935" spans="1:1" x14ac:dyDescent="0.2">
      <c r="A935" s="21"/>
    </row>
    <row r="936" spans="1:1" x14ac:dyDescent="0.2">
      <c r="A936" s="21"/>
    </row>
    <row r="937" spans="1:1" x14ac:dyDescent="0.2">
      <c r="A937" s="21"/>
    </row>
    <row r="938" spans="1:1" x14ac:dyDescent="0.2">
      <c r="A938" s="21"/>
    </row>
    <row r="939" spans="1:1" x14ac:dyDescent="0.2">
      <c r="A939" s="21"/>
    </row>
    <row r="940" spans="1:1" x14ac:dyDescent="0.2">
      <c r="A940" s="21"/>
    </row>
    <row r="941" spans="1:1" x14ac:dyDescent="0.2">
      <c r="A941" s="21"/>
    </row>
    <row r="942" spans="1:1" x14ac:dyDescent="0.2">
      <c r="A942" s="21"/>
    </row>
    <row r="943" spans="1:1" x14ac:dyDescent="0.2">
      <c r="A943" s="21"/>
    </row>
    <row r="944" spans="1:1" x14ac:dyDescent="0.2">
      <c r="A944" s="21"/>
    </row>
    <row r="945" spans="1:1" x14ac:dyDescent="0.2">
      <c r="A945" s="21"/>
    </row>
    <row r="946" spans="1:1" x14ac:dyDescent="0.2">
      <c r="A946" s="21"/>
    </row>
    <row r="947" spans="1:1" x14ac:dyDescent="0.2">
      <c r="A947" s="21"/>
    </row>
    <row r="948" spans="1:1" x14ac:dyDescent="0.2">
      <c r="A948" s="21"/>
    </row>
    <row r="949" spans="1:1" x14ac:dyDescent="0.2">
      <c r="A949" s="21"/>
    </row>
    <row r="950" spans="1:1" x14ac:dyDescent="0.2">
      <c r="A950" s="21"/>
    </row>
    <row r="951" spans="1:1" x14ac:dyDescent="0.2">
      <c r="A951" s="21"/>
    </row>
    <row r="952" spans="1:1" x14ac:dyDescent="0.2">
      <c r="A952" s="21"/>
    </row>
    <row r="953" spans="1:1" x14ac:dyDescent="0.2">
      <c r="A953" s="21"/>
    </row>
    <row r="954" spans="1:1" x14ac:dyDescent="0.2">
      <c r="A954" s="21"/>
    </row>
    <row r="955" spans="1:1" x14ac:dyDescent="0.2">
      <c r="A955" s="21"/>
    </row>
    <row r="956" spans="1:1" x14ac:dyDescent="0.2">
      <c r="A956" s="21"/>
    </row>
    <row r="957" spans="1:1" x14ac:dyDescent="0.2">
      <c r="A957" s="21"/>
    </row>
    <row r="958" spans="1:1" x14ac:dyDescent="0.2">
      <c r="A958" s="21"/>
    </row>
    <row r="959" spans="1:1" x14ac:dyDescent="0.2">
      <c r="A959" s="21"/>
    </row>
    <row r="960" spans="1:1" x14ac:dyDescent="0.2">
      <c r="A960" s="21"/>
    </row>
    <row r="961" spans="1:1" x14ac:dyDescent="0.2">
      <c r="A961" s="21"/>
    </row>
    <row r="962" spans="1:1" x14ac:dyDescent="0.2">
      <c r="A962" s="21"/>
    </row>
    <row r="963" spans="1:1" x14ac:dyDescent="0.2">
      <c r="A963" s="21"/>
    </row>
    <row r="964" spans="1:1" x14ac:dyDescent="0.2">
      <c r="A964" s="21"/>
    </row>
    <row r="965" spans="1:1" x14ac:dyDescent="0.2">
      <c r="A965" s="21"/>
    </row>
    <row r="966" spans="1:1" x14ac:dyDescent="0.2">
      <c r="A966" s="21"/>
    </row>
    <row r="967" spans="1:1" x14ac:dyDescent="0.2">
      <c r="A967" s="21"/>
    </row>
    <row r="968" spans="1:1" x14ac:dyDescent="0.2">
      <c r="A968" s="21"/>
    </row>
    <row r="969" spans="1:1" x14ac:dyDescent="0.2">
      <c r="A969" s="21"/>
    </row>
    <row r="970" spans="1:1" x14ac:dyDescent="0.2">
      <c r="A970" s="21"/>
    </row>
    <row r="971" spans="1:1" x14ac:dyDescent="0.2">
      <c r="A971" s="21"/>
    </row>
    <row r="972" spans="1:1" x14ac:dyDescent="0.2">
      <c r="A972" s="21"/>
    </row>
    <row r="973" spans="1:1" x14ac:dyDescent="0.2">
      <c r="A973" s="21"/>
    </row>
    <row r="974" spans="1:1" x14ac:dyDescent="0.2">
      <c r="A974" s="21"/>
    </row>
    <row r="975" spans="1:1" x14ac:dyDescent="0.2">
      <c r="A975" s="21"/>
    </row>
    <row r="976" spans="1:1" x14ac:dyDescent="0.2">
      <c r="A976" s="21"/>
    </row>
    <row r="977" spans="1:1" x14ac:dyDescent="0.2">
      <c r="A977" s="21"/>
    </row>
    <row r="978" spans="1:1" x14ac:dyDescent="0.2">
      <c r="A978" s="21"/>
    </row>
    <row r="979" spans="1:1" x14ac:dyDescent="0.2">
      <c r="A979" s="21"/>
    </row>
    <row r="980" spans="1:1" x14ac:dyDescent="0.2">
      <c r="A980" s="21"/>
    </row>
    <row r="981" spans="1:1" x14ac:dyDescent="0.2">
      <c r="A981" s="21"/>
    </row>
    <row r="982" spans="1:1" x14ac:dyDescent="0.2">
      <c r="A982" s="21"/>
    </row>
    <row r="983" spans="1:1" x14ac:dyDescent="0.2">
      <c r="A983" s="21"/>
    </row>
    <row r="984" spans="1:1" x14ac:dyDescent="0.2">
      <c r="A984" s="21"/>
    </row>
    <row r="985" spans="1:1" x14ac:dyDescent="0.2">
      <c r="A985" s="21"/>
    </row>
    <row r="986" spans="1:1" x14ac:dyDescent="0.2">
      <c r="A986" s="21"/>
    </row>
    <row r="987" spans="1:1" x14ac:dyDescent="0.2">
      <c r="A987" s="21"/>
    </row>
    <row r="988" spans="1:1" x14ac:dyDescent="0.2">
      <c r="A988" s="21"/>
    </row>
    <row r="989" spans="1:1" x14ac:dyDescent="0.2">
      <c r="A989" s="21"/>
    </row>
    <row r="990" spans="1:1" x14ac:dyDescent="0.2">
      <c r="A990" s="21"/>
    </row>
    <row r="991" spans="1:1" x14ac:dyDescent="0.2">
      <c r="A991" s="21"/>
    </row>
    <row r="992" spans="1:1" x14ac:dyDescent="0.2">
      <c r="A992" s="21"/>
    </row>
    <row r="993" spans="1:1" x14ac:dyDescent="0.2">
      <c r="A993" s="21"/>
    </row>
    <row r="994" spans="1:1" x14ac:dyDescent="0.2">
      <c r="A994" s="21"/>
    </row>
    <row r="995" spans="1:1" x14ac:dyDescent="0.2">
      <c r="A995" s="21"/>
    </row>
    <row r="996" spans="1:1" x14ac:dyDescent="0.2">
      <c r="A996" s="21"/>
    </row>
    <row r="997" spans="1:1" x14ac:dyDescent="0.2">
      <c r="A997" s="21"/>
    </row>
    <row r="998" spans="1:1" x14ac:dyDescent="0.2">
      <c r="A998" s="21"/>
    </row>
    <row r="999" spans="1:1" x14ac:dyDescent="0.2">
      <c r="A999" s="21"/>
    </row>
    <row r="1000" spans="1:1" x14ac:dyDescent="0.2">
      <c r="A1000" s="21"/>
    </row>
    <row r="1001" spans="1:1" x14ac:dyDescent="0.2">
      <c r="A1001" s="21"/>
    </row>
    <row r="1002" spans="1:1" x14ac:dyDescent="0.2">
      <c r="A1002" s="21"/>
    </row>
    <row r="1003" spans="1:1" x14ac:dyDescent="0.2">
      <c r="A1003" s="21"/>
    </row>
    <row r="1004" spans="1:1" x14ac:dyDescent="0.2">
      <c r="A1004" s="21"/>
    </row>
    <row r="1005" spans="1:1" x14ac:dyDescent="0.2">
      <c r="A1005" s="21"/>
    </row>
    <row r="1006" spans="1:1" x14ac:dyDescent="0.2">
      <c r="A1006" s="21"/>
    </row>
    <row r="1007" spans="1:1" x14ac:dyDescent="0.2">
      <c r="A1007" s="21"/>
    </row>
    <row r="1008" spans="1:1" x14ac:dyDescent="0.2">
      <c r="A1008" s="21"/>
    </row>
    <row r="1009" spans="1:1" x14ac:dyDescent="0.2">
      <c r="A1009" s="21"/>
    </row>
    <row r="1010" spans="1:1" x14ac:dyDescent="0.2">
      <c r="A1010" s="21"/>
    </row>
    <row r="1011" spans="1:1" x14ac:dyDescent="0.2">
      <c r="A1011" s="21"/>
    </row>
    <row r="1012" spans="1:1" x14ac:dyDescent="0.2">
      <c r="A1012" s="21"/>
    </row>
    <row r="1013" spans="1:1" x14ac:dyDescent="0.2">
      <c r="A1013" s="21"/>
    </row>
    <row r="1014" spans="1:1" x14ac:dyDescent="0.2">
      <c r="A1014" s="21"/>
    </row>
    <row r="1015" spans="1:1" x14ac:dyDescent="0.2">
      <c r="A1015" s="21"/>
    </row>
    <row r="1016" spans="1:1" x14ac:dyDescent="0.2">
      <c r="A1016" s="21"/>
    </row>
    <row r="1017" spans="1:1" x14ac:dyDescent="0.2">
      <c r="A1017" s="21"/>
    </row>
    <row r="1018" spans="1:1" x14ac:dyDescent="0.2">
      <c r="A1018" s="21"/>
    </row>
    <row r="1019" spans="1:1" x14ac:dyDescent="0.2">
      <c r="A1019" s="21"/>
    </row>
    <row r="1020" spans="1:1" x14ac:dyDescent="0.2">
      <c r="A1020" s="21"/>
    </row>
    <row r="1021" spans="1:1" x14ac:dyDescent="0.2">
      <c r="A1021" s="21"/>
    </row>
    <row r="1022" spans="1:1" x14ac:dyDescent="0.2">
      <c r="A1022" s="21"/>
    </row>
    <row r="1023" spans="1:1" x14ac:dyDescent="0.2">
      <c r="A1023" s="21"/>
    </row>
    <row r="1024" spans="1:1" x14ac:dyDescent="0.2">
      <c r="A1024" s="21"/>
    </row>
    <row r="1025" spans="1:1" x14ac:dyDescent="0.2">
      <c r="A1025" s="21"/>
    </row>
  </sheetData>
  <conditionalFormatting sqref="F52:F181">
    <cfRule type="expression" dxfId="0" priority="1" stopIfTrue="1">
      <formula>OR(F52&lt;$J$69,F52&gt;$J$70)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CA7C-8F27-4871-BCB0-F67339C485A4}">
  <sheetPr codeName="Sheet14"/>
  <dimension ref="C4:D214"/>
  <sheetViews>
    <sheetView workbookViewId="0">
      <selection activeCell="C4" sqref="C4"/>
    </sheetView>
  </sheetViews>
  <sheetFormatPr defaultRowHeight="15" x14ac:dyDescent="0.25"/>
  <sheetData>
    <row r="4" spans="3:4" x14ac:dyDescent="0.25">
      <c r="C4" s="26" t="s">
        <v>4</v>
      </c>
      <c r="D4" s="26" t="s">
        <v>192</v>
      </c>
    </row>
    <row r="5" spans="3:4" x14ac:dyDescent="0.25">
      <c r="C5" s="26">
        <v>2000</v>
      </c>
      <c r="D5" s="26">
        <v>864</v>
      </c>
    </row>
    <row r="6" spans="3:4" x14ac:dyDescent="0.25">
      <c r="C6" s="26">
        <v>2000</v>
      </c>
      <c r="D6" s="26">
        <v>794</v>
      </c>
    </row>
    <row r="7" spans="3:4" x14ac:dyDescent="0.25">
      <c r="C7" s="26">
        <v>2000</v>
      </c>
      <c r="D7" s="26">
        <v>792</v>
      </c>
    </row>
    <row r="8" spans="3:4" x14ac:dyDescent="0.25">
      <c r="C8" s="26">
        <v>2000</v>
      </c>
      <c r="D8" s="26">
        <v>978</v>
      </c>
    </row>
    <row r="9" spans="3:4" x14ac:dyDescent="0.25">
      <c r="C9" s="26">
        <v>2000</v>
      </c>
      <c r="D9" s="26">
        <v>950</v>
      </c>
    </row>
    <row r="10" spans="3:4" x14ac:dyDescent="0.25">
      <c r="C10" s="26">
        <v>2000</v>
      </c>
      <c r="D10" s="26">
        <v>823</v>
      </c>
    </row>
    <row r="11" spans="3:4" x14ac:dyDescent="0.25">
      <c r="C11" s="26">
        <v>2000</v>
      </c>
      <c r="D11" s="26">
        <v>879</v>
      </c>
    </row>
    <row r="12" spans="3:4" x14ac:dyDescent="0.25">
      <c r="C12" s="26">
        <v>2000</v>
      </c>
      <c r="D12" s="26">
        <v>748</v>
      </c>
    </row>
    <row r="13" spans="3:4" x14ac:dyDescent="0.25">
      <c r="C13" s="26">
        <v>2000</v>
      </c>
      <c r="D13" s="26">
        <v>871</v>
      </c>
    </row>
    <row r="14" spans="3:4" x14ac:dyDescent="0.25">
      <c r="C14" s="26">
        <v>2000</v>
      </c>
      <c r="D14" s="26">
        <v>947</v>
      </c>
    </row>
    <row r="15" spans="3:4" x14ac:dyDescent="0.25">
      <c r="C15" s="26">
        <v>2000</v>
      </c>
      <c r="D15" s="26">
        <v>907</v>
      </c>
    </row>
    <row r="16" spans="3:4" x14ac:dyDescent="0.25">
      <c r="C16" s="26">
        <v>2000</v>
      </c>
      <c r="D16" s="26">
        <v>733</v>
      </c>
    </row>
    <row r="17" spans="3:4" x14ac:dyDescent="0.25">
      <c r="C17" s="26">
        <v>2000</v>
      </c>
      <c r="D17" s="26">
        <v>848</v>
      </c>
    </row>
    <row r="18" spans="3:4" x14ac:dyDescent="0.25">
      <c r="C18" s="26">
        <v>2000</v>
      </c>
      <c r="D18" s="26">
        <v>861</v>
      </c>
    </row>
    <row r="19" spans="3:4" x14ac:dyDescent="0.25">
      <c r="C19" s="26">
        <v>2000</v>
      </c>
      <c r="D19" s="26">
        <v>792</v>
      </c>
    </row>
    <row r="20" spans="3:4" x14ac:dyDescent="0.25">
      <c r="C20" s="26">
        <v>2000</v>
      </c>
      <c r="D20" s="26">
        <v>810</v>
      </c>
    </row>
    <row r="21" spans="3:4" x14ac:dyDescent="0.25">
      <c r="C21" s="26">
        <v>2000</v>
      </c>
      <c r="D21" s="26">
        <v>764</v>
      </c>
    </row>
    <row r="22" spans="3:4" x14ac:dyDescent="0.25">
      <c r="C22" s="26">
        <v>2000</v>
      </c>
      <c r="D22" s="26">
        <v>825</v>
      </c>
    </row>
    <row r="23" spans="3:4" x14ac:dyDescent="0.25">
      <c r="C23" s="26">
        <v>2000</v>
      </c>
      <c r="D23" s="26">
        <v>968</v>
      </c>
    </row>
    <row r="24" spans="3:4" x14ac:dyDescent="0.25">
      <c r="C24" s="26">
        <v>2000</v>
      </c>
      <c r="D24" s="26">
        <v>731</v>
      </c>
    </row>
    <row r="25" spans="3:4" x14ac:dyDescent="0.25">
      <c r="C25" s="26">
        <v>2000</v>
      </c>
      <c r="D25" s="26">
        <v>938</v>
      </c>
    </row>
    <row r="26" spans="3:4" x14ac:dyDescent="0.25">
      <c r="C26" s="26">
        <v>2000</v>
      </c>
      <c r="D26" s="26">
        <v>798</v>
      </c>
    </row>
    <row r="27" spans="3:4" x14ac:dyDescent="0.25">
      <c r="C27" s="26">
        <v>2000</v>
      </c>
      <c r="D27" s="26">
        <v>740</v>
      </c>
    </row>
    <row r="28" spans="3:4" x14ac:dyDescent="0.25">
      <c r="C28" s="26">
        <v>2000</v>
      </c>
      <c r="D28" s="26">
        <v>738</v>
      </c>
    </row>
    <row r="29" spans="3:4" x14ac:dyDescent="0.25">
      <c r="C29" s="26">
        <v>2000</v>
      </c>
      <c r="D29" s="26">
        <v>807</v>
      </c>
    </row>
    <row r="30" spans="3:4" x14ac:dyDescent="0.25">
      <c r="C30" s="26">
        <v>2000</v>
      </c>
      <c r="D30" s="26">
        <v>708</v>
      </c>
    </row>
    <row r="31" spans="3:4" x14ac:dyDescent="0.25">
      <c r="C31" s="26">
        <v>2000</v>
      </c>
      <c r="D31" s="26">
        <v>793</v>
      </c>
    </row>
    <row r="32" spans="3:4" x14ac:dyDescent="0.25">
      <c r="C32" s="26">
        <v>2000</v>
      </c>
      <c r="D32" s="26">
        <v>752</v>
      </c>
    </row>
    <row r="33" spans="3:4" x14ac:dyDescent="0.25">
      <c r="C33" s="26">
        <v>2000</v>
      </c>
      <c r="D33" s="26">
        <v>925</v>
      </c>
    </row>
    <row r="34" spans="3:4" x14ac:dyDescent="0.25">
      <c r="C34" s="26">
        <v>2000</v>
      </c>
      <c r="D34" s="26">
        <v>887</v>
      </c>
    </row>
    <row r="35" spans="3:4" x14ac:dyDescent="0.25">
      <c r="C35" s="26">
        <v>2001</v>
      </c>
      <c r="D35" s="26">
        <v>691</v>
      </c>
    </row>
    <row r="36" spans="3:4" x14ac:dyDescent="0.25">
      <c r="C36" s="26">
        <v>2001</v>
      </c>
      <c r="D36" s="26">
        <v>687</v>
      </c>
    </row>
    <row r="37" spans="3:4" x14ac:dyDescent="0.25">
      <c r="C37" s="26">
        <v>2001</v>
      </c>
      <c r="D37" s="26">
        <v>772</v>
      </c>
    </row>
    <row r="38" spans="3:4" x14ac:dyDescent="0.25">
      <c r="C38" s="26">
        <v>2001</v>
      </c>
      <c r="D38" s="26">
        <v>798</v>
      </c>
    </row>
    <row r="39" spans="3:4" x14ac:dyDescent="0.25">
      <c r="C39" s="26">
        <v>2001</v>
      </c>
      <c r="D39" s="26">
        <v>897</v>
      </c>
    </row>
    <row r="40" spans="3:4" x14ac:dyDescent="0.25">
      <c r="C40" s="26">
        <v>2001</v>
      </c>
      <c r="D40" s="26">
        <v>724</v>
      </c>
    </row>
    <row r="41" spans="3:4" x14ac:dyDescent="0.25">
      <c r="C41" s="26">
        <v>2001</v>
      </c>
      <c r="D41" s="26">
        <v>729</v>
      </c>
    </row>
    <row r="42" spans="3:4" x14ac:dyDescent="0.25">
      <c r="C42" s="26">
        <v>2001</v>
      </c>
      <c r="D42" s="26">
        <v>771</v>
      </c>
    </row>
    <row r="43" spans="3:4" x14ac:dyDescent="0.25">
      <c r="C43" s="26">
        <v>2001</v>
      </c>
      <c r="D43" s="26">
        <v>804</v>
      </c>
    </row>
    <row r="44" spans="3:4" x14ac:dyDescent="0.25">
      <c r="C44" s="26">
        <v>2001</v>
      </c>
      <c r="D44" s="26">
        <v>884</v>
      </c>
    </row>
    <row r="45" spans="3:4" x14ac:dyDescent="0.25">
      <c r="C45" s="26">
        <v>2001</v>
      </c>
      <c r="D45" s="26">
        <v>927</v>
      </c>
    </row>
    <row r="46" spans="3:4" x14ac:dyDescent="0.25">
      <c r="C46" s="26">
        <v>2001</v>
      </c>
      <c r="D46" s="26">
        <v>672</v>
      </c>
    </row>
    <row r="47" spans="3:4" x14ac:dyDescent="0.25">
      <c r="C47" s="26">
        <v>2001</v>
      </c>
      <c r="D47" s="26">
        <v>890</v>
      </c>
    </row>
    <row r="48" spans="3:4" x14ac:dyDescent="0.25">
      <c r="C48" s="26">
        <v>2001</v>
      </c>
      <c r="D48" s="26">
        <v>767</v>
      </c>
    </row>
    <row r="49" spans="3:4" x14ac:dyDescent="0.25">
      <c r="C49" s="26">
        <v>2001</v>
      </c>
      <c r="D49" s="26">
        <v>818</v>
      </c>
    </row>
    <row r="50" spans="3:4" x14ac:dyDescent="0.25">
      <c r="C50" s="26">
        <v>2001</v>
      </c>
      <c r="D50" s="26">
        <v>729</v>
      </c>
    </row>
    <row r="51" spans="3:4" x14ac:dyDescent="0.25">
      <c r="C51" s="26">
        <v>2001</v>
      </c>
      <c r="D51" s="26">
        <v>777</v>
      </c>
    </row>
    <row r="52" spans="3:4" x14ac:dyDescent="0.25">
      <c r="C52" s="26">
        <v>2001</v>
      </c>
      <c r="D52" s="26">
        <v>735</v>
      </c>
    </row>
    <row r="53" spans="3:4" x14ac:dyDescent="0.25">
      <c r="C53" s="26">
        <v>2001</v>
      </c>
      <c r="D53" s="26">
        <v>923</v>
      </c>
    </row>
    <row r="54" spans="3:4" x14ac:dyDescent="0.25">
      <c r="C54" s="26">
        <v>2001</v>
      </c>
      <c r="D54" s="26">
        <v>742</v>
      </c>
    </row>
    <row r="55" spans="3:4" x14ac:dyDescent="0.25">
      <c r="C55" s="26">
        <v>2001</v>
      </c>
      <c r="D55" s="26">
        <v>847</v>
      </c>
    </row>
    <row r="56" spans="3:4" x14ac:dyDescent="0.25">
      <c r="C56" s="26">
        <v>2001</v>
      </c>
      <c r="D56" s="26">
        <v>758</v>
      </c>
    </row>
    <row r="57" spans="3:4" x14ac:dyDescent="0.25">
      <c r="C57" s="26">
        <v>2001</v>
      </c>
      <c r="D57" s="26">
        <v>740</v>
      </c>
    </row>
    <row r="58" spans="3:4" x14ac:dyDescent="0.25">
      <c r="C58" s="26">
        <v>2001</v>
      </c>
      <c r="D58" s="26">
        <v>670</v>
      </c>
    </row>
    <row r="59" spans="3:4" x14ac:dyDescent="0.25">
      <c r="C59" s="26">
        <v>2001</v>
      </c>
      <c r="D59" s="26">
        <v>642</v>
      </c>
    </row>
    <row r="60" spans="3:4" x14ac:dyDescent="0.25">
      <c r="C60" s="26">
        <v>2001</v>
      </c>
      <c r="D60" s="26">
        <v>746</v>
      </c>
    </row>
    <row r="61" spans="3:4" x14ac:dyDescent="0.25">
      <c r="C61" s="26">
        <v>2001</v>
      </c>
      <c r="D61" s="26">
        <v>657</v>
      </c>
    </row>
    <row r="62" spans="3:4" x14ac:dyDescent="0.25">
      <c r="C62" s="26">
        <v>2001</v>
      </c>
      <c r="D62" s="26">
        <v>789</v>
      </c>
    </row>
    <row r="63" spans="3:4" x14ac:dyDescent="0.25">
      <c r="C63" s="26">
        <v>2001</v>
      </c>
      <c r="D63" s="26">
        <v>799</v>
      </c>
    </row>
    <row r="64" spans="3:4" x14ac:dyDescent="0.25">
      <c r="C64" s="26">
        <v>2001</v>
      </c>
      <c r="D64" s="26">
        <v>814</v>
      </c>
    </row>
    <row r="65" spans="3:4" x14ac:dyDescent="0.25">
      <c r="C65" s="26">
        <v>2002</v>
      </c>
      <c r="D65" s="26">
        <v>787</v>
      </c>
    </row>
    <row r="66" spans="3:4" x14ac:dyDescent="0.25">
      <c r="C66" s="26">
        <v>2002</v>
      </c>
      <c r="D66" s="26">
        <v>673</v>
      </c>
    </row>
    <row r="67" spans="3:4" x14ac:dyDescent="0.25">
      <c r="C67" s="26">
        <v>2002</v>
      </c>
      <c r="D67" s="26">
        <v>662</v>
      </c>
    </row>
    <row r="68" spans="3:4" x14ac:dyDescent="0.25">
      <c r="C68" s="26">
        <v>2002</v>
      </c>
      <c r="D68" s="26">
        <v>814</v>
      </c>
    </row>
    <row r="69" spans="3:4" x14ac:dyDescent="0.25">
      <c r="C69" s="26">
        <v>2002</v>
      </c>
      <c r="D69" s="26">
        <v>783</v>
      </c>
    </row>
    <row r="70" spans="3:4" x14ac:dyDescent="0.25">
      <c r="C70" s="26">
        <v>2002</v>
      </c>
      <c r="D70" s="26">
        <v>851</v>
      </c>
    </row>
    <row r="71" spans="3:4" x14ac:dyDescent="0.25">
      <c r="C71" s="26">
        <v>2002</v>
      </c>
      <c r="D71" s="26">
        <v>819</v>
      </c>
    </row>
    <row r="72" spans="3:4" x14ac:dyDescent="0.25">
      <c r="C72" s="26">
        <v>2002</v>
      </c>
      <c r="D72" s="26">
        <v>708</v>
      </c>
    </row>
    <row r="73" spans="3:4" x14ac:dyDescent="0.25">
      <c r="C73" s="26">
        <v>2002</v>
      </c>
      <c r="D73" s="26">
        <v>667</v>
      </c>
    </row>
    <row r="74" spans="3:4" x14ac:dyDescent="0.25">
      <c r="C74" s="26">
        <v>2002</v>
      </c>
      <c r="D74" s="26">
        <v>859</v>
      </c>
    </row>
    <row r="75" spans="3:4" x14ac:dyDescent="0.25">
      <c r="C75" s="26">
        <v>2002</v>
      </c>
      <c r="D75" s="26">
        <v>706</v>
      </c>
    </row>
    <row r="76" spans="3:4" x14ac:dyDescent="0.25">
      <c r="C76" s="26">
        <v>2002</v>
      </c>
      <c r="D76" s="26">
        <v>856</v>
      </c>
    </row>
    <row r="77" spans="3:4" x14ac:dyDescent="0.25">
      <c r="C77" s="26">
        <v>2002</v>
      </c>
      <c r="D77" s="26">
        <v>709</v>
      </c>
    </row>
    <row r="78" spans="3:4" x14ac:dyDescent="0.25">
      <c r="C78" s="26">
        <v>2002</v>
      </c>
      <c r="D78" s="26">
        <v>739</v>
      </c>
    </row>
    <row r="79" spans="3:4" x14ac:dyDescent="0.25">
      <c r="C79" s="26">
        <v>2002</v>
      </c>
      <c r="D79" s="26">
        <v>778</v>
      </c>
    </row>
    <row r="80" spans="3:4" x14ac:dyDescent="0.25">
      <c r="C80" s="26">
        <v>2002</v>
      </c>
      <c r="D80" s="26">
        <v>575</v>
      </c>
    </row>
    <row r="81" spans="3:4" x14ac:dyDescent="0.25">
      <c r="C81" s="26">
        <v>2002</v>
      </c>
      <c r="D81" s="26">
        <v>699</v>
      </c>
    </row>
    <row r="82" spans="3:4" x14ac:dyDescent="0.25">
      <c r="C82" s="26">
        <v>2002</v>
      </c>
      <c r="D82" s="26">
        <v>749</v>
      </c>
    </row>
    <row r="83" spans="3:4" x14ac:dyDescent="0.25">
      <c r="C83" s="26">
        <v>2002</v>
      </c>
      <c r="D83" s="26">
        <v>737</v>
      </c>
    </row>
    <row r="84" spans="3:4" x14ac:dyDescent="0.25">
      <c r="C84" s="26">
        <v>2002</v>
      </c>
      <c r="D84" s="26">
        <v>713</v>
      </c>
    </row>
    <row r="85" spans="3:4" x14ac:dyDescent="0.25">
      <c r="C85" s="26">
        <v>2002</v>
      </c>
      <c r="D85" s="26">
        <v>627</v>
      </c>
    </row>
    <row r="86" spans="3:4" x14ac:dyDescent="0.25">
      <c r="C86" s="26">
        <v>2002</v>
      </c>
      <c r="D86" s="26">
        <v>768</v>
      </c>
    </row>
    <row r="87" spans="3:4" x14ac:dyDescent="0.25">
      <c r="C87" s="26">
        <v>2002</v>
      </c>
      <c r="D87" s="26">
        <v>735</v>
      </c>
    </row>
    <row r="88" spans="3:4" x14ac:dyDescent="0.25">
      <c r="C88" s="26">
        <v>2002</v>
      </c>
      <c r="D88" s="26">
        <v>690</v>
      </c>
    </row>
    <row r="89" spans="3:4" x14ac:dyDescent="0.25">
      <c r="C89" s="26">
        <v>2002</v>
      </c>
      <c r="D89" s="26">
        <v>897</v>
      </c>
    </row>
    <row r="90" spans="3:4" x14ac:dyDescent="0.25">
      <c r="C90" s="26">
        <v>2002</v>
      </c>
      <c r="D90" s="26">
        <v>800</v>
      </c>
    </row>
    <row r="91" spans="3:4" x14ac:dyDescent="0.25">
      <c r="C91" s="26">
        <v>2002</v>
      </c>
      <c r="D91" s="26">
        <v>710</v>
      </c>
    </row>
    <row r="92" spans="3:4" x14ac:dyDescent="0.25">
      <c r="C92" s="26">
        <v>2002</v>
      </c>
      <c r="D92" s="26">
        <v>641</v>
      </c>
    </row>
    <row r="93" spans="3:4" x14ac:dyDescent="0.25">
      <c r="C93" s="26">
        <v>2002</v>
      </c>
      <c r="D93" s="26">
        <v>843</v>
      </c>
    </row>
    <row r="94" spans="3:4" x14ac:dyDescent="0.25">
      <c r="C94" s="26">
        <v>2002</v>
      </c>
      <c r="D94" s="26">
        <v>813</v>
      </c>
    </row>
    <row r="95" spans="3:4" x14ac:dyDescent="0.25">
      <c r="C95" s="26">
        <v>2003</v>
      </c>
      <c r="D95" s="26">
        <v>736</v>
      </c>
    </row>
    <row r="96" spans="3:4" x14ac:dyDescent="0.25">
      <c r="C96" s="26">
        <v>2003</v>
      </c>
      <c r="D96" s="26">
        <v>717</v>
      </c>
    </row>
    <row r="97" spans="3:4" x14ac:dyDescent="0.25">
      <c r="C97" s="26">
        <v>2003</v>
      </c>
      <c r="D97" s="26">
        <v>907</v>
      </c>
    </row>
    <row r="98" spans="3:4" x14ac:dyDescent="0.25">
      <c r="C98" s="26">
        <v>2003</v>
      </c>
      <c r="D98" s="26">
        <v>743</v>
      </c>
    </row>
    <row r="99" spans="3:4" x14ac:dyDescent="0.25">
      <c r="C99" s="26">
        <v>2003</v>
      </c>
      <c r="D99" s="26">
        <v>961</v>
      </c>
    </row>
    <row r="100" spans="3:4" x14ac:dyDescent="0.25">
      <c r="C100" s="26">
        <v>2003</v>
      </c>
      <c r="D100" s="26">
        <v>791</v>
      </c>
    </row>
    <row r="101" spans="3:4" x14ac:dyDescent="0.25">
      <c r="C101" s="26">
        <v>2003</v>
      </c>
      <c r="D101" s="26">
        <v>724</v>
      </c>
    </row>
    <row r="102" spans="3:4" x14ac:dyDescent="0.25">
      <c r="C102" s="26">
        <v>2003</v>
      </c>
      <c r="D102" s="26">
        <v>694</v>
      </c>
    </row>
    <row r="103" spans="3:4" x14ac:dyDescent="0.25">
      <c r="C103" s="26">
        <v>2003</v>
      </c>
      <c r="D103" s="26">
        <v>699</v>
      </c>
    </row>
    <row r="104" spans="3:4" x14ac:dyDescent="0.25">
      <c r="C104" s="26">
        <v>2003</v>
      </c>
      <c r="D104" s="26">
        <v>853</v>
      </c>
    </row>
    <row r="105" spans="3:4" x14ac:dyDescent="0.25">
      <c r="C105" s="26">
        <v>2003</v>
      </c>
      <c r="D105" s="26">
        <v>591</v>
      </c>
    </row>
    <row r="106" spans="3:4" x14ac:dyDescent="0.25">
      <c r="C106" s="26">
        <v>2003</v>
      </c>
      <c r="D106" s="26">
        <v>751</v>
      </c>
    </row>
    <row r="107" spans="3:4" x14ac:dyDescent="0.25">
      <c r="C107" s="26">
        <v>2003</v>
      </c>
      <c r="D107" s="26">
        <v>805</v>
      </c>
    </row>
    <row r="108" spans="3:4" x14ac:dyDescent="0.25">
      <c r="C108" s="26">
        <v>2003</v>
      </c>
      <c r="D108" s="26">
        <v>836</v>
      </c>
    </row>
    <row r="109" spans="3:4" x14ac:dyDescent="0.25">
      <c r="C109" s="26">
        <v>2003</v>
      </c>
      <c r="D109" s="26">
        <v>574</v>
      </c>
    </row>
    <row r="110" spans="3:4" x14ac:dyDescent="0.25">
      <c r="C110" s="26">
        <v>2003</v>
      </c>
      <c r="D110" s="26">
        <v>714</v>
      </c>
    </row>
    <row r="111" spans="3:4" x14ac:dyDescent="0.25">
      <c r="C111" s="26">
        <v>2003</v>
      </c>
      <c r="D111" s="26">
        <v>801</v>
      </c>
    </row>
    <row r="112" spans="3:4" x14ac:dyDescent="0.25">
      <c r="C112" s="26">
        <v>2003</v>
      </c>
      <c r="D112" s="26">
        <v>711</v>
      </c>
    </row>
    <row r="113" spans="3:4" x14ac:dyDescent="0.25">
      <c r="C113" s="26">
        <v>2003</v>
      </c>
      <c r="D113" s="26">
        <v>877</v>
      </c>
    </row>
    <row r="114" spans="3:4" x14ac:dyDescent="0.25">
      <c r="C114" s="26">
        <v>2003</v>
      </c>
      <c r="D114" s="26">
        <v>642</v>
      </c>
    </row>
    <row r="115" spans="3:4" x14ac:dyDescent="0.25">
      <c r="C115" s="26">
        <v>2003</v>
      </c>
      <c r="D115" s="26">
        <v>768</v>
      </c>
    </row>
    <row r="116" spans="3:4" x14ac:dyDescent="0.25">
      <c r="C116" s="26">
        <v>2003</v>
      </c>
      <c r="D116" s="26">
        <v>791</v>
      </c>
    </row>
    <row r="117" spans="3:4" x14ac:dyDescent="0.25">
      <c r="C117" s="26">
        <v>2003</v>
      </c>
      <c r="D117" s="26">
        <v>753</v>
      </c>
    </row>
    <row r="118" spans="3:4" x14ac:dyDescent="0.25">
      <c r="C118" s="26">
        <v>2003</v>
      </c>
      <c r="D118" s="26">
        <v>678</v>
      </c>
    </row>
    <row r="119" spans="3:4" x14ac:dyDescent="0.25">
      <c r="C119" s="26">
        <v>2003</v>
      </c>
      <c r="D119" s="26">
        <v>795</v>
      </c>
    </row>
    <row r="120" spans="3:4" x14ac:dyDescent="0.25">
      <c r="C120" s="26">
        <v>2003</v>
      </c>
      <c r="D120" s="26">
        <v>755</v>
      </c>
    </row>
    <row r="121" spans="3:4" x14ac:dyDescent="0.25">
      <c r="C121" s="26">
        <v>2003</v>
      </c>
      <c r="D121" s="26">
        <v>876</v>
      </c>
    </row>
    <row r="122" spans="3:4" x14ac:dyDescent="0.25">
      <c r="C122" s="26">
        <v>2003</v>
      </c>
      <c r="D122" s="26">
        <v>715</v>
      </c>
    </row>
    <row r="123" spans="3:4" x14ac:dyDescent="0.25">
      <c r="C123" s="26">
        <v>2003</v>
      </c>
      <c r="D123" s="26">
        <v>826</v>
      </c>
    </row>
    <row r="124" spans="3:4" x14ac:dyDescent="0.25">
      <c r="C124" s="26">
        <v>2003</v>
      </c>
      <c r="D124" s="26">
        <v>894</v>
      </c>
    </row>
    <row r="125" spans="3:4" x14ac:dyDescent="0.25">
      <c r="C125" s="26">
        <v>2004</v>
      </c>
      <c r="D125" s="26">
        <v>836</v>
      </c>
    </row>
    <row r="126" spans="3:4" x14ac:dyDescent="0.25">
      <c r="C126" s="26">
        <v>2004</v>
      </c>
      <c r="D126" s="26">
        <v>615</v>
      </c>
    </row>
    <row r="127" spans="3:4" x14ac:dyDescent="0.25">
      <c r="C127" s="26">
        <v>2004</v>
      </c>
      <c r="D127" s="26">
        <v>803</v>
      </c>
    </row>
    <row r="128" spans="3:4" x14ac:dyDescent="0.25">
      <c r="C128" s="26">
        <v>2004</v>
      </c>
      <c r="D128" s="26">
        <v>842</v>
      </c>
    </row>
    <row r="129" spans="3:4" x14ac:dyDescent="0.25">
      <c r="C129" s="26">
        <v>2004</v>
      </c>
      <c r="D129" s="26">
        <v>949</v>
      </c>
    </row>
    <row r="130" spans="3:4" x14ac:dyDescent="0.25">
      <c r="C130" s="26">
        <v>2004</v>
      </c>
      <c r="D130" s="26">
        <v>865</v>
      </c>
    </row>
    <row r="131" spans="3:4" x14ac:dyDescent="0.25">
      <c r="C131" s="26">
        <v>2004</v>
      </c>
      <c r="D131" s="26">
        <v>789</v>
      </c>
    </row>
    <row r="132" spans="3:4" x14ac:dyDescent="0.25">
      <c r="C132" s="26">
        <v>2004</v>
      </c>
      <c r="D132" s="26">
        <v>750</v>
      </c>
    </row>
    <row r="133" spans="3:4" x14ac:dyDescent="0.25">
      <c r="C133" s="26">
        <v>2004</v>
      </c>
      <c r="D133" s="26">
        <v>858</v>
      </c>
    </row>
    <row r="134" spans="3:4" x14ac:dyDescent="0.25">
      <c r="C134" s="26">
        <v>2004</v>
      </c>
      <c r="D134" s="26">
        <v>833</v>
      </c>
    </row>
    <row r="135" spans="3:4" x14ac:dyDescent="0.25">
      <c r="C135" s="26">
        <v>2004</v>
      </c>
      <c r="D135" s="26">
        <v>827</v>
      </c>
    </row>
    <row r="136" spans="3:4" x14ac:dyDescent="0.25">
      <c r="C136" s="26">
        <v>2004</v>
      </c>
      <c r="D136" s="26">
        <v>718</v>
      </c>
    </row>
    <row r="137" spans="3:4" x14ac:dyDescent="0.25">
      <c r="C137" s="26">
        <v>2004</v>
      </c>
      <c r="D137" s="26">
        <v>803</v>
      </c>
    </row>
    <row r="138" spans="3:4" x14ac:dyDescent="0.25">
      <c r="C138" s="26">
        <v>2004</v>
      </c>
      <c r="D138" s="26">
        <v>720</v>
      </c>
    </row>
    <row r="139" spans="3:4" x14ac:dyDescent="0.25">
      <c r="C139" s="26">
        <v>2004</v>
      </c>
      <c r="D139" s="26">
        <v>761</v>
      </c>
    </row>
    <row r="140" spans="3:4" x14ac:dyDescent="0.25">
      <c r="C140" s="26">
        <v>2004</v>
      </c>
      <c r="D140" s="26">
        <v>634</v>
      </c>
    </row>
    <row r="141" spans="3:4" x14ac:dyDescent="0.25">
      <c r="C141" s="26">
        <v>2004</v>
      </c>
      <c r="D141" s="26">
        <v>780</v>
      </c>
    </row>
    <row r="142" spans="3:4" x14ac:dyDescent="0.25">
      <c r="C142" s="26">
        <v>2004</v>
      </c>
      <c r="D142" s="26">
        <v>635</v>
      </c>
    </row>
    <row r="143" spans="3:4" x14ac:dyDescent="0.25">
      <c r="C143" s="26">
        <v>2004</v>
      </c>
      <c r="D143" s="26">
        <v>897</v>
      </c>
    </row>
    <row r="144" spans="3:4" x14ac:dyDescent="0.25">
      <c r="C144" s="26">
        <v>2004</v>
      </c>
      <c r="D144" s="26">
        <v>684</v>
      </c>
    </row>
    <row r="145" spans="3:4" x14ac:dyDescent="0.25">
      <c r="C145" s="26">
        <v>2004</v>
      </c>
      <c r="D145" s="26">
        <v>793</v>
      </c>
    </row>
    <row r="146" spans="3:4" x14ac:dyDescent="0.25">
      <c r="C146" s="26">
        <v>2004</v>
      </c>
      <c r="D146" s="26">
        <v>840</v>
      </c>
    </row>
    <row r="147" spans="3:4" x14ac:dyDescent="0.25">
      <c r="C147" s="26">
        <v>2004</v>
      </c>
      <c r="D147" s="26">
        <v>680</v>
      </c>
    </row>
    <row r="148" spans="3:4" x14ac:dyDescent="0.25">
      <c r="C148" s="26">
        <v>2004</v>
      </c>
      <c r="D148" s="26">
        <v>768</v>
      </c>
    </row>
    <row r="149" spans="3:4" x14ac:dyDescent="0.25">
      <c r="C149" s="26">
        <v>2004</v>
      </c>
      <c r="D149" s="26">
        <v>698</v>
      </c>
    </row>
    <row r="150" spans="3:4" x14ac:dyDescent="0.25">
      <c r="C150" s="27">
        <v>2004</v>
      </c>
      <c r="D150" s="27">
        <v>850</v>
      </c>
    </row>
    <row r="151" spans="3:4" x14ac:dyDescent="0.25">
      <c r="C151" s="26">
        <v>2004</v>
      </c>
      <c r="D151" s="26">
        <v>855</v>
      </c>
    </row>
    <row r="152" spans="3:4" x14ac:dyDescent="0.25">
      <c r="C152" s="26">
        <v>2004</v>
      </c>
      <c r="D152" s="26">
        <v>714</v>
      </c>
    </row>
    <row r="153" spans="3:4" x14ac:dyDescent="0.25">
      <c r="C153" s="26">
        <v>2004</v>
      </c>
      <c r="D153" s="26">
        <v>860</v>
      </c>
    </row>
    <row r="154" spans="3:4" x14ac:dyDescent="0.25">
      <c r="C154" s="26">
        <v>2004</v>
      </c>
      <c r="D154" s="26">
        <v>719</v>
      </c>
    </row>
    <row r="155" spans="3:4" x14ac:dyDescent="0.25">
      <c r="C155" s="26">
        <v>2005</v>
      </c>
      <c r="D155" s="26">
        <v>741</v>
      </c>
    </row>
    <row r="156" spans="3:4" x14ac:dyDescent="0.25">
      <c r="C156" s="26">
        <v>2005</v>
      </c>
      <c r="D156" s="26">
        <v>790</v>
      </c>
    </row>
    <row r="157" spans="3:4" x14ac:dyDescent="0.25">
      <c r="C157" s="26">
        <v>2005</v>
      </c>
      <c r="D157" s="26">
        <v>688</v>
      </c>
    </row>
    <row r="158" spans="3:4" x14ac:dyDescent="0.25">
      <c r="C158" s="26">
        <v>2005</v>
      </c>
      <c r="D158" s="26">
        <v>723</v>
      </c>
    </row>
    <row r="159" spans="3:4" x14ac:dyDescent="0.25">
      <c r="C159" s="26">
        <v>2005</v>
      </c>
      <c r="D159" s="26">
        <v>701</v>
      </c>
    </row>
    <row r="160" spans="3:4" x14ac:dyDescent="0.25">
      <c r="C160" s="26">
        <v>2005</v>
      </c>
      <c r="D160" s="26">
        <v>886</v>
      </c>
    </row>
    <row r="161" spans="3:4" x14ac:dyDescent="0.25">
      <c r="C161" s="26">
        <v>2005</v>
      </c>
      <c r="D161" s="26">
        <v>910</v>
      </c>
    </row>
    <row r="162" spans="3:4" x14ac:dyDescent="0.25">
      <c r="C162" s="26">
        <v>2005</v>
      </c>
      <c r="D162" s="26">
        <v>775</v>
      </c>
    </row>
    <row r="163" spans="3:4" x14ac:dyDescent="0.25">
      <c r="C163" s="26">
        <v>2005</v>
      </c>
      <c r="D163" s="26">
        <v>729</v>
      </c>
    </row>
    <row r="164" spans="3:4" x14ac:dyDescent="0.25">
      <c r="C164" s="26">
        <v>2005</v>
      </c>
      <c r="D164" s="26">
        <v>750</v>
      </c>
    </row>
    <row r="165" spans="3:4" x14ac:dyDescent="0.25">
      <c r="C165" s="26">
        <v>2005</v>
      </c>
      <c r="D165" s="26">
        <v>761</v>
      </c>
    </row>
    <row r="166" spans="3:4" x14ac:dyDescent="0.25">
      <c r="C166" s="26">
        <v>2005</v>
      </c>
      <c r="D166" s="26">
        <v>772</v>
      </c>
    </row>
    <row r="167" spans="3:4" x14ac:dyDescent="0.25">
      <c r="C167" s="26">
        <v>2005</v>
      </c>
      <c r="D167" s="26">
        <v>865</v>
      </c>
    </row>
    <row r="168" spans="3:4" x14ac:dyDescent="0.25">
      <c r="C168" s="26">
        <v>2005</v>
      </c>
      <c r="D168" s="26">
        <v>699</v>
      </c>
    </row>
    <row r="169" spans="3:4" x14ac:dyDescent="0.25">
      <c r="C169" s="26">
        <v>2005</v>
      </c>
      <c r="D169" s="26">
        <v>805</v>
      </c>
    </row>
    <row r="170" spans="3:4" x14ac:dyDescent="0.25">
      <c r="C170" s="26">
        <v>2005</v>
      </c>
      <c r="D170" s="26">
        <v>693</v>
      </c>
    </row>
    <row r="171" spans="3:4" x14ac:dyDescent="0.25">
      <c r="C171" s="26">
        <v>2005</v>
      </c>
      <c r="D171" s="26">
        <v>726</v>
      </c>
    </row>
    <row r="172" spans="3:4" x14ac:dyDescent="0.25">
      <c r="C172" s="26">
        <v>2005</v>
      </c>
      <c r="D172" s="26">
        <v>703</v>
      </c>
    </row>
    <row r="173" spans="3:4" x14ac:dyDescent="0.25">
      <c r="C173" s="26">
        <v>2005</v>
      </c>
      <c r="D173" s="26">
        <v>820</v>
      </c>
    </row>
    <row r="174" spans="3:4" x14ac:dyDescent="0.25">
      <c r="C174" s="26">
        <v>2005</v>
      </c>
      <c r="D174" s="26">
        <v>680</v>
      </c>
    </row>
    <row r="175" spans="3:4" x14ac:dyDescent="0.25">
      <c r="C175" s="26">
        <v>2005</v>
      </c>
      <c r="D175" s="26">
        <v>769</v>
      </c>
    </row>
    <row r="176" spans="3:4" x14ac:dyDescent="0.25">
      <c r="C176" s="26">
        <v>2005</v>
      </c>
      <c r="D176" s="26">
        <v>807</v>
      </c>
    </row>
    <row r="177" spans="3:4" x14ac:dyDescent="0.25">
      <c r="C177" s="26">
        <v>2005</v>
      </c>
      <c r="D177" s="26">
        <v>717</v>
      </c>
    </row>
    <row r="178" spans="3:4" x14ac:dyDescent="0.25">
      <c r="C178" s="26">
        <v>2005</v>
      </c>
      <c r="D178" s="26">
        <v>722</v>
      </c>
    </row>
    <row r="179" spans="3:4" x14ac:dyDescent="0.25">
      <c r="C179" s="26">
        <v>2005</v>
      </c>
      <c r="D179" s="26">
        <v>639</v>
      </c>
    </row>
    <row r="180" spans="3:4" x14ac:dyDescent="0.25">
      <c r="C180" s="26">
        <v>2005</v>
      </c>
      <c r="D180" s="26">
        <v>684</v>
      </c>
    </row>
    <row r="181" spans="3:4" x14ac:dyDescent="0.25">
      <c r="C181" s="26">
        <v>2005</v>
      </c>
      <c r="D181" s="26">
        <v>696</v>
      </c>
    </row>
    <row r="182" spans="3:4" x14ac:dyDescent="0.25">
      <c r="C182" s="26">
        <v>2005</v>
      </c>
      <c r="D182" s="26">
        <v>649</v>
      </c>
    </row>
    <row r="183" spans="3:4" x14ac:dyDescent="0.25">
      <c r="C183" s="26">
        <v>2005</v>
      </c>
      <c r="D183" s="26">
        <v>685</v>
      </c>
    </row>
    <row r="184" spans="3:4" x14ac:dyDescent="0.25">
      <c r="C184" s="26">
        <v>2005</v>
      </c>
      <c r="D184" s="26">
        <v>740</v>
      </c>
    </row>
    <row r="185" spans="3:4" x14ac:dyDescent="0.25">
      <c r="C185" s="26">
        <v>2006</v>
      </c>
      <c r="D185" s="26">
        <v>773</v>
      </c>
    </row>
    <row r="186" spans="3:4" x14ac:dyDescent="0.25">
      <c r="C186" s="26">
        <v>2006</v>
      </c>
      <c r="D186" s="26">
        <v>849</v>
      </c>
    </row>
    <row r="187" spans="3:4" x14ac:dyDescent="0.25">
      <c r="C187" s="26">
        <v>2006</v>
      </c>
      <c r="D187" s="26">
        <v>768</v>
      </c>
    </row>
    <row r="188" spans="3:4" x14ac:dyDescent="0.25">
      <c r="C188" s="26">
        <v>2006</v>
      </c>
      <c r="D188" s="26">
        <v>820</v>
      </c>
    </row>
    <row r="189" spans="3:4" x14ac:dyDescent="0.25">
      <c r="C189" s="26">
        <v>2006</v>
      </c>
      <c r="D189" s="26">
        <v>868</v>
      </c>
    </row>
    <row r="190" spans="3:4" x14ac:dyDescent="0.25">
      <c r="C190" s="26">
        <v>2006</v>
      </c>
      <c r="D190" s="26">
        <v>716</v>
      </c>
    </row>
    <row r="191" spans="3:4" x14ac:dyDescent="0.25">
      <c r="C191" s="26">
        <v>2006</v>
      </c>
      <c r="D191" s="26">
        <v>749</v>
      </c>
    </row>
    <row r="192" spans="3:4" x14ac:dyDescent="0.25">
      <c r="C192" s="26">
        <v>2006</v>
      </c>
      <c r="D192" s="26">
        <v>870</v>
      </c>
    </row>
    <row r="193" spans="3:4" x14ac:dyDescent="0.25">
      <c r="C193" s="26">
        <v>2006</v>
      </c>
      <c r="D193" s="26">
        <v>813</v>
      </c>
    </row>
    <row r="194" spans="3:4" x14ac:dyDescent="0.25">
      <c r="C194" s="26">
        <v>2006</v>
      </c>
      <c r="D194" s="26">
        <v>822</v>
      </c>
    </row>
    <row r="195" spans="3:4" x14ac:dyDescent="0.25">
      <c r="C195" s="26">
        <v>2006</v>
      </c>
      <c r="D195" s="26">
        <v>758</v>
      </c>
    </row>
    <row r="196" spans="3:4" x14ac:dyDescent="0.25">
      <c r="C196" s="26">
        <v>2006</v>
      </c>
      <c r="D196" s="26">
        <v>735</v>
      </c>
    </row>
    <row r="197" spans="3:4" x14ac:dyDescent="0.25">
      <c r="C197" s="26">
        <v>2006</v>
      </c>
      <c r="D197" s="26">
        <v>757</v>
      </c>
    </row>
    <row r="198" spans="3:4" x14ac:dyDescent="0.25">
      <c r="C198" s="26">
        <v>2006</v>
      </c>
      <c r="D198" s="26">
        <v>766</v>
      </c>
    </row>
    <row r="199" spans="3:4" x14ac:dyDescent="0.25">
      <c r="C199" s="26">
        <v>2006</v>
      </c>
      <c r="D199" s="26">
        <v>820</v>
      </c>
    </row>
    <row r="200" spans="3:4" x14ac:dyDescent="0.25">
      <c r="C200" s="26">
        <v>2006</v>
      </c>
      <c r="D200" s="26">
        <v>730</v>
      </c>
    </row>
    <row r="201" spans="3:4" x14ac:dyDescent="0.25">
      <c r="C201" s="26">
        <v>2006</v>
      </c>
      <c r="D201" s="26">
        <v>801</v>
      </c>
    </row>
    <row r="202" spans="3:4" x14ac:dyDescent="0.25">
      <c r="C202" s="26">
        <v>2006</v>
      </c>
      <c r="D202" s="26">
        <v>930</v>
      </c>
    </row>
    <row r="203" spans="3:4" x14ac:dyDescent="0.25">
      <c r="C203" s="26">
        <v>2006</v>
      </c>
      <c r="D203" s="26">
        <v>834</v>
      </c>
    </row>
    <row r="204" spans="3:4" x14ac:dyDescent="0.25">
      <c r="C204" s="26">
        <v>2006</v>
      </c>
      <c r="D204" s="26">
        <v>771</v>
      </c>
    </row>
    <row r="205" spans="3:4" x14ac:dyDescent="0.25">
      <c r="C205" s="26">
        <v>2006</v>
      </c>
      <c r="D205" s="26">
        <v>865</v>
      </c>
    </row>
    <row r="206" spans="3:4" x14ac:dyDescent="0.25">
      <c r="C206" s="26">
        <v>2006</v>
      </c>
      <c r="D206" s="26">
        <v>691</v>
      </c>
    </row>
    <row r="207" spans="3:4" x14ac:dyDescent="0.25">
      <c r="C207" s="26">
        <v>2006</v>
      </c>
      <c r="D207" s="26">
        <v>731</v>
      </c>
    </row>
    <row r="208" spans="3:4" x14ac:dyDescent="0.25">
      <c r="C208" s="26">
        <v>2006</v>
      </c>
      <c r="D208" s="26">
        <v>756</v>
      </c>
    </row>
    <row r="209" spans="3:4" x14ac:dyDescent="0.25">
      <c r="C209" s="26">
        <v>2006</v>
      </c>
      <c r="D209" s="26">
        <v>746</v>
      </c>
    </row>
    <row r="210" spans="3:4" x14ac:dyDescent="0.25">
      <c r="C210" s="26">
        <v>2006</v>
      </c>
      <c r="D210" s="26">
        <v>781</v>
      </c>
    </row>
    <row r="211" spans="3:4" x14ac:dyDescent="0.25">
      <c r="C211" s="26">
        <v>2006</v>
      </c>
      <c r="D211" s="26">
        <v>689</v>
      </c>
    </row>
    <row r="212" spans="3:4" x14ac:dyDescent="0.25">
      <c r="C212" s="26">
        <v>2006</v>
      </c>
      <c r="D212" s="26">
        <v>835</v>
      </c>
    </row>
    <row r="213" spans="3:4" x14ac:dyDescent="0.25">
      <c r="C213" s="26">
        <v>2006</v>
      </c>
      <c r="D213" s="26">
        <v>809</v>
      </c>
    </row>
    <row r="214" spans="3:4" x14ac:dyDescent="0.25">
      <c r="C214" s="26">
        <v>2006</v>
      </c>
      <c r="D214" s="26">
        <v>746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C5803-B28F-4A8B-94BE-97A0FF74584A}">
  <sheetPr codeName="Sheet15"/>
  <dimension ref="E4:O410"/>
  <sheetViews>
    <sheetView topLeftCell="I1" workbookViewId="0">
      <selection activeCell="K4" sqref="K4"/>
    </sheetView>
  </sheetViews>
  <sheetFormatPr defaultRowHeight="15" x14ac:dyDescent="0.25"/>
  <sheetData>
    <row r="4" spans="5:15" x14ac:dyDescent="0.25">
      <c r="E4" t="s">
        <v>193</v>
      </c>
    </row>
    <row r="5" spans="5:15" x14ac:dyDescent="0.25">
      <c r="E5">
        <v>0.51200000000000001</v>
      </c>
    </row>
    <row r="6" spans="5:15" x14ac:dyDescent="0.25">
      <c r="E6">
        <v>0.51800000000000002</v>
      </c>
    </row>
    <row r="7" spans="5:15" x14ac:dyDescent="0.25">
      <c r="E7">
        <v>0.48799999999999999</v>
      </c>
    </row>
    <row r="8" spans="5:15" x14ac:dyDescent="0.25">
      <c r="E8">
        <v>0.49299999999999999</v>
      </c>
      <c r="I8" t="s">
        <v>193</v>
      </c>
    </row>
    <row r="9" spans="5:15" x14ac:dyDescent="0.25">
      <c r="E9">
        <v>0.501</v>
      </c>
      <c r="I9">
        <v>0.47</v>
      </c>
    </row>
    <row r="10" spans="5:15" ht="15.75" thickBot="1" x14ac:dyDescent="0.3">
      <c r="E10">
        <v>0.53</v>
      </c>
      <c r="I10">
        <v>0.48</v>
      </c>
    </row>
    <row r="11" spans="5:15" x14ac:dyDescent="0.25">
      <c r="E11">
        <v>0.47899999999999998</v>
      </c>
      <c r="I11">
        <v>0.49</v>
      </c>
      <c r="N11" s="28" t="s">
        <v>193</v>
      </c>
      <c r="O11" s="28" t="s">
        <v>160</v>
      </c>
    </row>
    <row r="12" spans="5:15" x14ac:dyDescent="0.25">
      <c r="E12">
        <v>0.48599999999999999</v>
      </c>
      <c r="I12">
        <v>0.5</v>
      </c>
      <c r="N12">
        <v>0.47</v>
      </c>
      <c r="O12">
        <v>4</v>
      </c>
    </row>
    <row r="13" spans="5:15" x14ac:dyDescent="0.25">
      <c r="E13">
        <v>0.48899999999999999</v>
      </c>
      <c r="I13">
        <v>0.51</v>
      </c>
      <c r="N13">
        <v>0.48</v>
      </c>
      <c r="O13">
        <v>35</v>
      </c>
    </row>
    <row r="14" spans="5:15" x14ac:dyDescent="0.25">
      <c r="E14">
        <v>0.50900000000000001</v>
      </c>
      <c r="I14">
        <v>0.52</v>
      </c>
      <c r="N14">
        <v>0.49</v>
      </c>
      <c r="O14">
        <v>40</v>
      </c>
    </row>
    <row r="15" spans="5:15" x14ac:dyDescent="0.25">
      <c r="E15">
        <v>0.498</v>
      </c>
      <c r="I15">
        <v>0.53</v>
      </c>
      <c r="N15">
        <v>0.5</v>
      </c>
      <c r="O15">
        <v>30</v>
      </c>
    </row>
    <row r="16" spans="5:15" x14ac:dyDescent="0.25">
      <c r="E16">
        <v>0.51</v>
      </c>
      <c r="I16">
        <v>0.54</v>
      </c>
      <c r="N16">
        <v>0.51</v>
      </c>
      <c r="O16">
        <v>46</v>
      </c>
    </row>
    <row r="17" spans="5:15" x14ac:dyDescent="0.25">
      <c r="E17">
        <v>0.501</v>
      </c>
      <c r="I17">
        <v>0.55000000000000004</v>
      </c>
      <c r="N17">
        <v>0.52</v>
      </c>
      <c r="O17">
        <v>36</v>
      </c>
    </row>
    <row r="18" spans="5:15" x14ac:dyDescent="0.25">
      <c r="E18">
        <v>0.47499999999999998</v>
      </c>
      <c r="I18">
        <v>0.56000000000000005</v>
      </c>
      <c r="N18">
        <v>0.53</v>
      </c>
      <c r="O18">
        <v>36</v>
      </c>
    </row>
    <row r="19" spans="5:15" x14ac:dyDescent="0.25">
      <c r="E19">
        <v>0.50700000000000001</v>
      </c>
      <c r="I19">
        <v>0.56999999999999995</v>
      </c>
      <c r="N19">
        <v>0.54</v>
      </c>
      <c r="O19">
        <v>0</v>
      </c>
    </row>
    <row r="20" spans="5:15" x14ac:dyDescent="0.25">
      <c r="E20">
        <v>0.50700000000000001</v>
      </c>
      <c r="I20">
        <v>0.57999999999999996</v>
      </c>
      <c r="N20">
        <v>0.55000000000000004</v>
      </c>
      <c r="O20">
        <v>0</v>
      </c>
    </row>
    <row r="21" spans="5:15" x14ac:dyDescent="0.25">
      <c r="E21">
        <v>0.502</v>
      </c>
      <c r="I21">
        <v>0.59</v>
      </c>
      <c r="N21">
        <v>0.56000000000000005</v>
      </c>
      <c r="O21">
        <v>0</v>
      </c>
    </row>
    <row r="22" spans="5:15" x14ac:dyDescent="0.25">
      <c r="E22">
        <v>0.52100000000000002</v>
      </c>
      <c r="I22">
        <v>0.6</v>
      </c>
      <c r="N22">
        <v>0.56999999999999995</v>
      </c>
      <c r="O22">
        <v>1</v>
      </c>
    </row>
    <row r="23" spans="5:15" x14ac:dyDescent="0.25">
      <c r="E23">
        <v>0.48</v>
      </c>
      <c r="N23">
        <v>0.57999999999999996</v>
      </c>
      <c r="O23">
        <v>38</v>
      </c>
    </row>
    <row r="24" spans="5:15" x14ac:dyDescent="0.25">
      <c r="E24">
        <v>0.52400000000000002</v>
      </c>
      <c r="N24">
        <v>0.59</v>
      </c>
      <c r="O24">
        <v>29</v>
      </c>
    </row>
    <row r="25" spans="5:15" x14ac:dyDescent="0.25">
      <c r="E25">
        <v>0.47399999999999998</v>
      </c>
      <c r="N25">
        <v>0.6</v>
      </c>
      <c r="O25">
        <v>33</v>
      </c>
    </row>
    <row r="26" spans="5:15" ht="15.75" thickBot="1" x14ac:dyDescent="0.3">
      <c r="E26">
        <v>0.47199999999999998</v>
      </c>
      <c r="N26" s="29" t="s">
        <v>162</v>
      </c>
      <c r="O26" s="29">
        <v>78</v>
      </c>
    </row>
    <row r="27" spans="5:15" x14ac:dyDescent="0.25">
      <c r="E27">
        <v>0.48499999999999999</v>
      </c>
    </row>
    <row r="28" spans="5:15" x14ac:dyDescent="0.25">
      <c r="E28">
        <v>0.50800000000000001</v>
      </c>
    </row>
    <row r="29" spans="5:15" x14ac:dyDescent="0.25">
      <c r="E29">
        <v>0.48899999999999999</v>
      </c>
    </row>
    <row r="30" spans="5:15" x14ac:dyDescent="0.25">
      <c r="E30">
        <v>0.502</v>
      </c>
    </row>
    <row r="31" spans="5:15" x14ac:dyDescent="0.25">
      <c r="E31">
        <v>0.51500000000000001</v>
      </c>
    </row>
    <row r="32" spans="5:15" x14ac:dyDescent="0.25">
      <c r="E32">
        <v>0.51200000000000001</v>
      </c>
    </row>
    <row r="33" spans="5:5" x14ac:dyDescent="0.25">
      <c r="E33">
        <v>0.501</v>
      </c>
    </row>
    <row r="34" spans="5:5" x14ac:dyDescent="0.25">
      <c r="E34">
        <v>0.49</v>
      </c>
    </row>
    <row r="35" spans="5:5" x14ac:dyDescent="0.25">
      <c r="E35">
        <v>0.48699999999999999</v>
      </c>
    </row>
    <row r="36" spans="5:5" x14ac:dyDescent="0.25">
      <c r="E36">
        <v>0.52100000000000002</v>
      </c>
    </row>
    <row r="37" spans="5:5" x14ac:dyDescent="0.25">
      <c r="E37">
        <v>0.495</v>
      </c>
    </row>
    <row r="38" spans="5:5" x14ac:dyDescent="0.25">
      <c r="E38">
        <v>0.50600000000000001</v>
      </c>
    </row>
    <row r="39" spans="5:5" x14ac:dyDescent="0.25">
      <c r="E39">
        <v>0.50900000000000001</v>
      </c>
    </row>
    <row r="40" spans="5:5" x14ac:dyDescent="0.25">
      <c r="E40">
        <v>0.50900000000000001</v>
      </c>
    </row>
    <row r="41" spans="5:5" x14ac:dyDescent="0.25">
      <c r="E41">
        <v>0.52800000000000002</v>
      </c>
    </row>
    <row r="42" spans="5:5" x14ac:dyDescent="0.25">
      <c r="E42">
        <v>0.47399999999999998</v>
      </c>
    </row>
    <row r="43" spans="5:5" x14ac:dyDescent="0.25">
      <c r="E43">
        <v>0.52</v>
      </c>
    </row>
    <row r="44" spans="5:5" x14ac:dyDescent="0.25">
      <c r="E44">
        <v>0.51500000000000001</v>
      </c>
    </row>
    <row r="45" spans="5:5" x14ac:dyDescent="0.25">
      <c r="E45">
        <v>0.48599999999999999</v>
      </c>
    </row>
    <row r="46" spans="5:5" x14ac:dyDescent="0.25">
      <c r="E46">
        <v>0.49399999999999999</v>
      </c>
    </row>
    <row r="47" spans="5:5" x14ac:dyDescent="0.25">
      <c r="E47">
        <v>0.52400000000000002</v>
      </c>
    </row>
    <row r="48" spans="5:5" x14ac:dyDescent="0.25">
      <c r="E48">
        <v>0.50600000000000001</v>
      </c>
    </row>
    <row r="49" spans="5:5" x14ac:dyDescent="0.25">
      <c r="E49">
        <v>0.48</v>
      </c>
    </row>
    <row r="50" spans="5:5" x14ac:dyDescent="0.25">
      <c r="E50">
        <v>0.52100000000000002</v>
      </c>
    </row>
    <row r="51" spans="5:5" x14ac:dyDescent="0.25">
      <c r="E51">
        <v>0.47199999999999998</v>
      </c>
    </row>
    <row r="52" spans="5:5" x14ac:dyDescent="0.25">
      <c r="E52">
        <v>0.496</v>
      </c>
    </row>
    <row r="53" spans="5:5" x14ac:dyDescent="0.25">
      <c r="E53">
        <v>0.49299999999999999</v>
      </c>
    </row>
    <row r="54" spans="5:5" x14ac:dyDescent="0.25">
      <c r="E54">
        <v>0.48099999999999998</v>
      </c>
    </row>
    <row r="55" spans="5:5" x14ac:dyDescent="0.25">
      <c r="E55">
        <v>0.47599999999999998</v>
      </c>
    </row>
    <row r="56" spans="5:5" x14ac:dyDescent="0.25">
      <c r="E56">
        <v>0.497</v>
      </c>
    </row>
    <row r="57" spans="5:5" x14ac:dyDescent="0.25">
      <c r="E57">
        <v>0.47599999999999998</v>
      </c>
    </row>
    <row r="58" spans="5:5" x14ac:dyDescent="0.25">
      <c r="E58">
        <v>0.52200000000000002</v>
      </c>
    </row>
    <row r="59" spans="5:5" x14ac:dyDescent="0.25">
      <c r="E59">
        <v>0.50800000000000001</v>
      </c>
    </row>
    <row r="60" spans="5:5" x14ac:dyDescent="0.25">
      <c r="E60">
        <v>0.497</v>
      </c>
    </row>
    <row r="61" spans="5:5" x14ac:dyDescent="0.25">
      <c r="E61">
        <v>0.498</v>
      </c>
    </row>
    <row r="62" spans="5:5" x14ac:dyDescent="0.25">
      <c r="E62">
        <v>0.48199999999999998</v>
      </c>
    </row>
    <row r="63" spans="5:5" x14ac:dyDescent="0.25">
      <c r="E63">
        <v>0.48699999999999999</v>
      </c>
    </row>
    <row r="64" spans="5:5" x14ac:dyDescent="0.25">
      <c r="E64">
        <v>0.53</v>
      </c>
    </row>
    <row r="65" spans="5:5" x14ac:dyDescent="0.25">
      <c r="E65">
        <v>0.52500000000000002</v>
      </c>
    </row>
    <row r="66" spans="5:5" x14ac:dyDescent="0.25">
      <c r="E66">
        <v>0.51700000000000002</v>
      </c>
    </row>
    <row r="67" spans="5:5" x14ac:dyDescent="0.25">
      <c r="E67">
        <v>0.49399999999999999</v>
      </c>
    </row>
    <row r="68" spans="5:5" x14ac:dyDescent="0.25">
      <c r="E68">
        <v>0.51700000000000002</v>
      </c>
    </row>
    <row r="69" spans="5:5" x14ac:dyDescent="0.25">
      <c r="E69">
        <v>0.51400000000000001</v>
      </c>
    </row>
    <row r="70" spans="5:5" x14ac:dyDescent="0.25">
      <c r="E70">
        <v>0.47799999999999998</v>
      </c>
    </row>
    <row r="71" spans="5:5" x14ac:dyDescent="0.25">
      <c r="E71">
        <v>0.501</v>
      </c>
    </row>
    <row r="72" spans="5:5" x14ac:dyDescent="0.25">
      <c r="E72">
        <v>0.52800000000000002</v>
      </c>
    </row>
    <row r="73" spans="5:5" x14ac:dyDescent="0.25">
      <c r="E73">
        <v>0.52100000000000002</v>
      </c>
    </row>
    <row r="74" spans="5:5" x14ac:dyDescent="0.25">
      <c r="E74">
        <v>0.51500000000000001</v>
      </c>
    </row>
    <row r="75" spans="5:5" x14ac:dyDescent="0.25">
      <c r="E75">
        <v>0.496</v>
      </c>
    </row>
    <row r="76" spans="5:5" x14ac:dyDescent="0.25">
      <c r="E76">
        <v>0.52700000000000002</v>
      </c>
    </row>
    <row r="77" spans="5:5" x14ac:dyDescent="0.25">
      <c r="E77">
        <v>0.47799999999999998</v>
      </c>
    </row>
    <row r="78" spans="5:5" x14ac:dyDescent="0.25">
      <c r="E78">
        <v>0.50600000000000001</v>
      </c>
    </row>
    <row r="79" spans="5:5" x14ac:dyDescent="0.25">
      <c r="E79">
        <v>0.52600000000000002</v>
      </c>
    </row>
    <row r="80" spans="5:5" x14ac:dyDescent="0.25">
      <c r="E80">
        <v>0.47</v>
      </c>
    </row>
    <row r="81" spans="5:5" x14ac:dyDescent="0.25">
      <c r="E81">
        <v>0.48899999999999999</v>
      </c>
    </row>
    <row r="82" spans="5:5" x14ac:dyDescent="0.25">
      <c r="E82">
        <v>0.498</v>
      </c>
    </row>
    <row r="83" spans="5:5" x14ac:dyDescent="0.25">
      <c r="E83">
        <v>0.49</v>
      </c>
    </row>
    <row r="84" spans="5:5" x14ac:dyDescent="0.25">
      <c r="E84">
        <v>0.48</v>
      </c>
    </row>
    <row r="85" spans="5:5" x14ac:dyDescent="0.25">
      <c r="E85">
        <v>0.47699999999999998</v>
      </c>
    </row>
    <row r="86" spans="5:5" x14ac:dyDescent="0.25">
      <c r="E86">
        <v>0.51100000000000001</v>
      </c>
    </row>
    <row r="87" spans="5:5" x14ac:dyDescent="0.25">
      <c r="E87">
        <v>0.51800000000000002</v>
      </c>
    </row>
    <row r="88" spans="5:5" x14ac:dyDescent="0.25">
      <c r="E88">
        <v>0.51100000000000001</v>
      </c>
    </row>
    <row r="89" spans="5:5" x14ac:dyDescent="0.25">
      <c r="E89">
        <v>0.50800000000000001</v>
      </c>
    </row>
    <row r="90" spans="5:5" x14ac:dyDescent="0.25">
      <c r="E90">
        <v>0.47699999999999998</v>
      </c>
    </row>
    <row r="91" spans="5:5" x14ac:dyDescent="0.25">
      <c r="E91">
        <v>0.48099999999999998</v>
      </c>
    </row>
    <row r="92" spans="5:5" x14ac:dyDescent="0.25">
      <c r="E92">
        <v>0.47699999999999998</v>
      </c>
    </row>
    <row r="93" spans="5:5" x14ac:dyDescent="0.25">
      <c r="E93">
        <v>0.501</v>
      </c>
    </row>
    <row r="94" spans="5:5" x14ac:dyDescent="0.25">
      <c r="E94">
        <v>0.49099999999999999</v>
      </c>
    </row>
    <row r="95" spans="5:5" x14ac:dyDescent="0.25">
      <c r="E95">
        <v>0.48799999999999999</v>
      </c>
    </row>
    <row r="96" spans="5:5" x14ac:dyDescent="0.25">
      <c r="E96">
        <v>0.51</v>
      </c>
    </row>
    <row r="97" spans="5:5" x14ac:dyDescent="0.25">
      <c r="E97">
        <v>0.501</v>
      </c>
    </row>
    <row r="98" spans="5:5" x14ac:dyDescent="0.25">
      <c r="E98">
        <v>0.51</v>
      </c>
    </row>
    <row r="99" spans="5:5" x14ac:dyDescent="0.25">
      <c r="E99">
        <v>0.497</v>
      </c>
    </row>
    <row r="100" spans="5:5" x14ac:dyDescent="0.25">
      <c r="E100">
        <v>0.51400000000000001</v>
      </c>
    </row>
    <row r="101" spans="5:5" x14ac:dyDescent="0.25">
      <c r="E101">
        <v>0.51600000000000001</v>
      </c>
    </row>
    <row r="102" spans="5:5" x14ac:dyDescent="0.25">
      <c r="E102">
        <v>0.48899999999999999</v>
      </c>
    </row>
    <row r="103" spans="5:5" x14ac:dyDescent="0.25">
      <c r="E103">
        <v>0.48199999999999998</v>
      </c>
    </row>
    <row r="104" spans="5:5" x14ac:dyDescent="0.25">
      <c r="E104">
        <v>0.50800000000000001</v>
      </c>
    </row>
    <row r="105" spans="5:5" x14ac:dyDescent="0.25">
      <c r="E105">
        <v>0.49</v>
      </c>
    </row>
    <row r="106" spans="5:5" x14ac:dyDescent="0.25">
      <c r="E106">
        <v>0.50800000000000001</v>
      </c>
    </row>
    <row r="107" spans="5:5" x14ac:dyDescent="0.25">
      <c r="E107">
        <v>0.48</v>
      </c>
    </row>
    <row r="108" spans="5:5" x14ac:dyDescent="0.25">
      <c r="E108">
        <v>0.52800000000000002</v>
      </c>
    </row>
    <row r="109" spans="5:5" x14ac:dyDescent="0.25">
      <c r="E109">
        <v>0.52800000000000002</v>
      </c>
    </row>
    <row r="110" spans="5:5" x14ac:dyDescent="0.25">
      <c r="E110">
        <v>0.51100000000000001</v>
      </c>
    </row>
    <row r="111" spans="5:5" x14ac:dyDescent="0.25">
      <c r="E111">
        <v>0.495</v>
      </c>
    </row>
    <row r="112" spans="5:5" x14ac:dyDescent="0.25">
      <c r="E112">
        <v>0.49099999999999999</v>
      </c>
    </row>
    <row r="113" spans="5:5" x14ac:dyDescent="0.25">
      <c r="E113">
        <v>0.52900000000000003</v>
      </c>
    </row>
    <row r="114" spans="5:5" x14ac:dyDescent="0.25">
      <c r="E114">
        <v>0.48399999999999999</v>
      </c>
    </row>
    <row r="115" spans="5:5" x14ac:dyDescent="0.25">
      <c r="E115">
        <v>0.496</v>
      </c>
    </row>
    <row r="116" spans="5:5" x14ac:dyDescent="0.25">
      <c r="E116">
        <v>0.48599999999999999</v>
      </c>
    </row>
    <row r="117" spans="5:5" x14ac:dyDescent="0.25">
      <c r="E117">
        <v>0.503</v>
      </c>
    </row>
    <row r="118" spans="5:5" x14ac:dyDescent="0.25">
      <c r="E118">
        <v>0.47799999999999998</v>
      </c>
    </row>
    <row r="119" spans="5:5" x14ac:dyDescent="0.25">
      <c r="E119">
        <v>0.48599999999999999</v>
      </c>
    </row>
    <row r="120" spans="5:5" x14ac:dyDescent="0.25">
      <c r="E120">
        <v>0.52100000000000002</v>
      </c>
    </row>
    <row r="121" spans="5:5" x14ac:dyDescent="0.25">
      <c r="E121">
        <v>0.47</v>
      </c>
    </row>
    <row r="122" spans="5:5" x14ac:dyDescent="0.25">
      <c r="E122">
        <v>0.47899999999999998</v>
      </c>
    </row>
    <row r="123" spans="5:5" x14ac:dyDescent="0.25">
      <c r="E123">
        <v>0.48699999999999999</v>
      </c>
    </row>
    <row r="124" spans="5:5" x14ac:dyDescent="0.25">
      <c r="E124">
        <v>0.51300000000000001</v>
      </c>
    </row>
    <row r="125" spans="5:5" x14ac:dyDescent="0.25">
      <c r="E125">
        <v>0.52600000000000002</v>
      </c>
    </row>
    <row r="126" spans="5:5" x14ac:dyDescent="0.25">
      <c r="E126">
        <v>0.48399999999999999</v>
      </c>
    </row>
    <row r="127" spans="5:5" x14ac:dyDescent="0.25">
      <c r="E127">
        <v>0.47599999999999998</v>
      </c>
    </row>
    <row r="128" spans="5:5" x14ac:dyDescent="0.25">
      <c r="E128">
        <v>0.47899999999999998</v>
      </c>
    </row>
    <row r="129" spans="5:5" x14ac:dyDescent="0.25">
      <c r="E129">
        <v>0.49099999999999999</v>
      </c>
    </row>
    <row r="130" spans="5:5" x14ac:dyDescent="0.25">
      <c r="E130">
        <v>0.50900000000000001</v>
      </c>
    </row>
    <row r="131" spans="5:5" x14ac:dyDescent="0.25">
      <c r="E131">
        <v>0.51600000000000001</v>
      </c>
    </row>
    <row r="132" spans="5:5" x14ac:dyDescent="0.25">
      <c r="E132">
        <v>0.52900000000000003</v>
      </c>
    </row>
    <row r="133" spans="5:5" x14ac:dyDescent="0.25">
      <c r="E133">
        <v>0.47899999999999998</v>
      </c>
    </row>
    <row r="134" spans="5:5" x14ac:dyDescent="0.25">
      <c r="E134">
        <v>0.50900000000000001</v>
      </c>
    </row>
    <row r="135" spans="5:5" x14ac:dyDescent="0.25">
      <c r="E135">
        <v>0.51100000000000001</v>
      </c>
    </row>
    <row r="136" spans="5:5" x14ac:dyDescent="0.25">
      <c r="E136">
        <v>0.496</v>
      </c>
    </row>
    <row r="137" spans="5:5" x14ac:dyDescent="0.25">
      <c r="E137">
        <v>0.51100000000000001</v>
      </c>
    </row>
    <row r="138" spans="5:5" x14ac:dyDescent="0.25">
      <c r="E138">
        <v>0.48399999999999999</v>
      </c>
    </row>
    <row r="139" spans="5:5" x14ac:dyDescent="0.25">
      <c r="E139">
        <v>0.495</v>
      </c>
    </row>
    <row r="140" spans="5:5" x14ac:dyDescent="0.25">
      <c r="E140">
        <v>0.52600000000000002</v>
      </c>
    </row>
    <row r="141" spans="5:5" x14ac:dyDescent="0.25">
      <c r="E141">
        <v>0.48699999999999999</v>
      </c>
    </row>
    <row r="142" spans="5:5" x14ac:dyDescent="0.25">
      <c r="E142">
        <v>0.5</v>
      </c>
    </row>
    <row r="143" spans="5:5" x14ac:dyDescent="0.25">
      <c r="E143">
        <v>0.50800000000000001</v>
      </c>
    </row>
    <row r="144" spans="5:5" x14ac:dyDescent="0.25">
      <c r="E144">
        <v>0.51</v>
      </c>
    </row>
    <row r="145" spans="5:5" x14ac:dyDescent="0.25">
      <c r="E145">
        <v>0.52900000000000003</v>
      </c>
    </row>
    <row r="146" spans="5:5" x14ac:dyDescent="0.25">
      <c r="E146">
        <v>0.47899999999999998</v>
      </c>
    </row>
    <row r="147" spans="5:5" x14ac:dyDescent="0.25">
      <c r="E147">
        <v>0.51</v>
      </c>
    </row>
    <row r="148" spans="5:5" x14ac:dyDescent="0.25">
      <c r="E148">
        <v>0.498</v>
      </c>
    </row>
    <row r="149" spans="5:5" x14ac:dyDescent="0.25">
      <c r="E149">
        <v>0.52300000000000002</v>
      </c>
    </row>
    <row r="150" spans="5:5" x14ac:dyDescent="0.25">
      <c r="E150">
        <v>0.48599999999999999</v>
      </c>
    </row>
    <row r="151" spans="5:5" x14ac:dyDescent="0.25">
      <c r="E151">
        <v>0.47299999999999998</v>
      </c>
    </row>
    <row r="152" spans="5:5" x14ac:dyDescent="0.25">
      <c r="E152">
        <v>0.52400000000000002</v>
      </c>
    </row>
    <row r="153" spans="5:5" x14ac:dyDescent="0.25">
      <c r="E153">
        <v>0.52400000000000002</v>
      </c>
    </row>
    <row r="154" spans="5:5" x14ac:dyDescent="0.25">
      <c r="E154">
        <v>0.50900000000000001</v>
      </c>
    </row>
    <row r="155" spans="5:5" x14ac:dyDescent="0.25">
      <c r="E155">
        <v>0.48899999999999999</v>
      </c>
    </row>
    <row r="156" spans="5:5" x14ac:dyDescent="0.25">
      <c r="E156">
        <v>0.504</v>
      </c>
    </row>
    <row r="157" spans="5:5" x14ac:dyDescent="0.25">
      <c r="E157">
        <v>0.504</v>
      </c>
    </row>
    <row r="158" spans="5:5" x14ac:dyDescent="0.25">
      <c r="E158">
        <v>0.48899999999999999</v>
      </c>
    </row>
    <row r="159" spans="5:5" x14ac:dyDescent="0.25">
      <c r="E159">
        <v>0.47</v>
      </c>
    </row>
    <row r="160" spans="5:5" x14ac:dyDescent="0.25">
      <c r="E160">
        <v>0.51700000000000002</v>
      </c>
    </row>
    <row r="161" spans="5:5" x14ac:dyDescent="0.25">
      <c r="E161">
        <v>0.50600000000000001</v>
      </c>
    </row>
    <row r="162" spans="5:5" x14ac:dyDescent="0.25">
      <c r="E162">
        <v>0.47</v>
      </c>
    </row>
    <row r="163" spans="5:5" x14ac:dyDescent="0.25">
      <c r="E163">
        <v>0.51700000000000002</v>
      </c>
    </row>
    <row r="164" spans="5:5" x14ac:dyDescent="0.25">
      <c r="E164">
        <v>0.51700000000000002</v>
      </c>
    </row>
    <row r="165" spans="5:5" x14ac:dyDescent="0.25">
      <c r="E165">
        <v>0.51300000000000001</v>
      </c>
    </row>
    <row r="166" spans="5:5" x14ac:dyDescent="0.25">
      <c r="E166">
        <v>0.51900000000000002</v>
      </c>
    </row>
    <row r="167" spans="5:5" x14ac:dyDescent="0.25">
      <c r="E167">
        <v>0.48899999999999999</v>
      </c>
    </row>
    <row r="168" spans="5:5" x14ac:dyDescent="0.25">
      <c r="E168">
        <v>0.501</v>
      </c>
    </row>
    <row r="169" spans="5:5" x14ac:dyDescent="0.25">
      <c r="E169">
        <v>0.504</v>
      </c>
    </row>
    <row r="170" spans="5:5" x14ac:dyDescent="0.25">
      <c r="E170">
        <v>0.47299999999999998</v>
      </c>
    </row>
    <row r="171" spans="5:5" x14ac:dyDescent="0.25">
      <c r="E171">
        <v>0.52700000000000002</v>
      </c>
    </row>
    <row r="172" spans="5:5" x14ac:dyDescent="0.25">
      <c r="E172">
        <v>0.48399999999999999</v>
      </c>
    </row>
    <row r="173" spans="5:5" x14ac:dyDescent="0.25">
      <c r="E173">
        <v>0.51600000000000001</v>
      </c>
    </row>
    <row r="174" spans="5:5" x14ac:dyDescent="0.25">
      <c r="E174">
        <v>0.51300000000000001</v>
      </c>
    </row>
    <row r="175" spans="5:5" x14ac:dyDescent="0.25">
      <c r="E175">
        <v>0.48499999999999999</v>
      </c>
    </row>
    <row r="176" spans="5:5" x14ac:dyDescent="0.25">
      <c r="E176">
        <v>0.51400000000000001</v>
      </c>
    </row>
    <row r="177" spans="5:5" x14ac:dyDescent="0.25">
      <c r="E177">
        <v>0.47099999999999997</v>
      </c>
    </row>
    <row r="178" spans="5:5" x14ac:dyDescent="0.25">
      <c r="E178">
        <v>0.47599999999999998</v>
      </c>
    </row>
    <row r="179" spans="5:5" x14ac:dyDescent="0.25">
      <c r="E179">
        <v>0.49299999999999999</v>
      </c>
    </row>
    <row r="180" spans="5:5" x14ac:dyDescent="0.25">
      <c r="E180">
        <v>0.47699999999999998</v>
      </c>
    </row>
    <row r="181" spans="5:5" x14ac:dyDescent="0.25">
      <c r="E181">
        <v>0.52300000000000002</v>
      </c>
    </row>
    <row r="182" spans="5:5" x14ac:dyDescent="0.25">
      <c r="E182">
        <v>0.51400000000000001</v>
      </c>
    </row>
    <row r="183" spans="5:5" x14ac:dyDescent="0.25">
      <c r="E183">
        <v>0.52200000000000002</v>
      </c>
    </row>
    <row r="184" spans="5:5" x14ac:dyDescent="0.25">
      <c r="E184">
        <v>0.52500000000000002</v>
      </c>
    </row>
    <row r="185" spans="5:5" x14ac:dyDescent="0.25">
      <c r="E185">
        <v>0.51</v>
      </c>
    </row>
    <row r="186" spans="5:5" x14ac:dyDescent="0.25">
      <c r="E186">
        <v>0.504</v>
      </c>
    </row>
    <row r="187" spans="5:5" x14ac:dyDescent="0.25">
      <c r="E187">
        <v>0.48599999999999999</v>
      </c>
    </row>
    <row r="188" spans="5:5" x14ac:dyDescent="0.25">
      <c r="E188">
        <v>0.47499999999999998</v>
      </c>
    </row>
    <row r="189" spans="5:5" x14ac:dyDescent="0.25">
      <c r="E189">
        <v>0.51700000000000002</v>
      </c>
    </row>
    <row r="190" spans="5:5" x14ac:dyDescent="0.25">
      <c r="E190">
        <v>0.48499999999999999</v>
      </c>
    </row>
    <row r="191" spans="5:5" x14ac:dyDescent="0.25">
      <c r="E191">
        <v>0.52600000000000002</v>
      </c>
    </row>
    <row r="192" spans="5:5" x14ac:dyDescent="0.25">
      <c r="E192">
        <v>0.495</v>
      </c>
    </row>
    <row r="193" spans="5:5" x14ac:dyDescent="0.25">
      <c r="E193">
        <v>0.52300000000000002</v>
      </c>
    </row>
    <row r="194" spans="5:5" x14ac:dyDescent="0.25">
      <c r="E194">
        <v>0.48499999999999999</v>
      </c>
    </row>
    <row r="195" spans="5:5" x14ac:dyDescent="0.25">
      <c r="E195">
        <v>0.48699999999999999</v>
      </c>
    </row>
    <row r="196" spans="5:5" x14ac:dyDescent="0.25">
      <c r="E196">
        <v>0.504</v>
      </c>
    </row>
    <row r="197" spans="5:5" x14ac:dyDescent="0.25">
      <c r="E197">
        <v>0.49099999999999999</v>
      </c>
    </row>
    <row r="198" spans="5:5" x14ac:dyDescent="0.25">
      <c r="E198">
        <v>0.50800000000000001</v>
      </c>
    </row>
    <row r="199" spans="5:5" x14ac:dyDescent="0.25">
      <c r="E199">
        <v>0.5</v>
      </c>
    </row>
    <row r="200" spans="5:5" x14ac:dyDescent="0.25">
      <c r="E200">
        <v>0.52600000000000002</v>
      </c>
    </row>
    <row r="201" spans="5:5" x14ac:dyDescent="0.25">
      <c r="E201">
        <v>0.51400000000000001</v>
      </c>
    </row>
    <row r="202" spans="5:5" x14ac:dyDescent="0.25">
      <c r="E202">
        <v>0.47299999999999998</v>
      </c>
    </row>
    <row r="203" spans="5:5" x14ac:dyDescent="0.25">
      <c r="E203">
        <v>0.52</v>
      </c>
    </row>
    <row r="204" spans="5:5" x14ac:dyDescent="0.25">
      <c r="E204">
        <v>0.50800000000000001</v>
      </c>
    </row>
    <row r="205" spans="5:5" x14ac:dyDescent="0.25">
      <c r="E205">
        <v>0.505</v>
      </c>
    </row>
    <row r="206" spans="5:5" x14ac:dyDescent="0.25">
      <c r="E206">
        <v>0.52800000000000002</v>
      </c>
    </row>
    <row r="207" spans="5:5" x14ac:dyDescent="0.25">
      <c r="E207">
        <v>0.48399999999999999</v>
      </c>
    </row>
    <row r="208" spans="5:5" x14ac:dyDescent="0.25">
      <c r="E208">
        <v>0.502</v>
      </c>
    </row>
    <row r="209" spans="5:5" x14ac:dyDescent="0.25">
      <c r="E209">
        <v>0.49199999999999999</v>
      </c>
    </row>
    <row r="210" spans="5:5" x14ac:dyDescent="0.25">
      <c r="E210">
        <v>0.503</v>
      </c>
    </row>
    <row r="211" spans="5:5" x14ac:dyDescent="0.25">
      <c r="E211">
        <v>0.47399999999999998</v>
      </c>
    </row>
    <row r="212" spans="5:5" x14ac:dyDescent="0.25">
      <c r="E212">
        <v>0.505</v>
      </c>
    </row>
    <row r="213" spans="5:5" x14ac:dyDescent="0.25">
      <c r="E213">
        <v>0.51800000000000002</v>
      </c>
    </row>
    <row r="214" spans="5:5" x14ac:dyDescent="0.25">
      <c r="E214">
        <v>0.49</v>
      </c>
    </row>
    <row r="215" spans="5:5" x14ac:dyDescent="0.25">
      <c r="E215">
        <v>0.501</v>
      </c>
    </row>
    <row r="216" spans="5:5" x14ac:dyDescent="0.25">
      <c r="E216">
        <v>0.47699999999999998</v>
      </c>
    </row>
    <row r="217" spans="5:5" x14ac:dyDescent="0.25">
      <c r="E217">
        <v>0.52900000000000003</v>
      </c>
    </row>
    <row r="218" spans="5:5" x14ac:dyDescent="0.25">
      <c r="E218">
        <v>0.52200000000000002</v>
      </c>
    </row>
    <row r="219" spans="5:5" x14ac:dyDescent="0.25">
      <c r="E219">
        <v>0.47699999999999998</v>
      </c>
    </row>
    <row r="220" spans="5:5" x14ac:dyDescent="0.25">
      <c r="E220">
        <v>0.51500000000000001</v>
      </c>
    </row>
    <row r="221" spans="5:5" x14ac:dyDescent="0.25">
      <c r="E221">
        <v>0.48699999999999999</v>
      </c>
    </row>
    <row r="222" spans="5:5" x14ac:dyDescent="0.25">
      <c r="E222">
        <v>0.48799999999999999</v>
      </c>
    </row>
    <row r="223" spans="5:5" x14ac:dyDescent="0.25">
      <c r="E223">
        <v>0.49299999999999999</v>
      </c>
    </row>
    <row r="224" spans="5:5" x14ac:dyDescent="0.25">
      <c r="E224">
        <v>0.47499999999999998</v>
      </c>
    </row>
    <row r="225" spans="5:5" x14ac:dyDescent="0.25">
      <c r="E225">
        <v>0.48899999999999999</v>
      </c>
    </row>
    <row r="226" spans="5:5" x14ac:dyDescent="0.25">
      <c r="E226">
        <v>0.51900000000000002</v>
      </c>
    </row>
    <row r="227" spans="5:5" x14ac:dyDescent="0.25">
      <c r="E227">
        <v>0.47799999999999998</v>
      </c>
    </row>
    <row r="228" spans="5:5" x14ac:dyDescent="0.25">
      <c r="E228">
        <v>0.53</v>
      </c>
    </row>
    <row r="229" spans="5:5" x14ac:dyDescent="0.25">
      <c r="E229">
        <v>0.51400000000000001</v>
      </c>
    </row>
    <row r="230" spans="5:5" x14ac:dyDescent="0.25">
      <c r="E230">
        <v>0.49399999999999999</v>
      </c>
    </row>
    <row r="231" spans="5:5" x14ac:dyDescent="0.25">
      <c r="E231">
        <v>0.497</v>
      </c>
    </row>
    <row r="232" spans="5:5" x14ac:dyDescent="0.25">
      <c r="E232">
        <v>0.56999999999999995</v>
      </c>
    </row>
    <row r="233" spans="5:5" x14ac:dyDescent="0.25">
      <c r="E233">
        <v>0.57799999999999996</v>
      </c>
    </row>
    <row r="234" spans="5:5" x14ac:dyDescent="0.25">
      <c r="E234">
        <v>0.57899999999999996</v>
      </c>
    </row>
    <row r="235" spans="5:5" x14ac:dyDescent="0.25">
      <c r="E235">
        <v>0.59599999999999997</v>
      </c>
    </row>
    <row r="236" spans="5:5" x14ac:dyDescent="0.25">
      <c r="E236">
        <v>0.62</v>
      </c>
    </row>
    <row r="237" spans="5:5" x14ac:dyDescent="0.25">
      <c r="E237">
        <v>0.59799999999999998</v>
      </c>
    </row>
    <row r="238" spans="5:5" x14ac:dyDescent="0.25">
      <c r="E238">
        <v>0.57199999999999995</v>
      </c>
    </row>
    <row r="239" spans="5:5" x14ac:dyDescent="0.25">
      <c r="E239">
        <v>0.61699999999999999</v>
      </c>
    </row>
    <row r="240" spans="5:5" x14ac:dyDescent="0.25">
      <c r="E240">
        <v>0.57499999999999996</v>
      </c>
    </row>
    <row r="241" spans="5:5" x14ac:dyDescent="0.25">
      <c r="E241">
        <v>0.57399999999999995</v>
      </c>
    </row>
    <row r="242" spans="5:5" x14ac:dyDescent="0.25">
      <c r="E242">
        <v>0.61099999999999999</v>
      </c>
    </row>
    <row r="243" spans="5:5" x14ac:dyDescent="0.25">
      <c r="E243">
        <v>0.60899999999999999</v>
      </c>
    </row>
    <row r="244" spans="5:5" x14ac:dyDescent="0.25">
      <c r="E244">
        <v>0.59699999999999998</v>
      </c>
    </row>
    <row r="245" spans="5:5" x14ac:dyDescent="0.25">
      <c r="E245">
        <v>0.59599999999999997</v>
      </c>
    </row>
    <row r="246" spans="5:5" x14ac:dyDescent="0.25">
      <c r="E246">
        <v>0.58499999999999996</v>
      </c>
    </row>
    <row r="247" spans="5:5" x14ac:dyDescent="0.25">
      <c r="E247">
        <v>0.60199999999999998</v>
      </c>
    </row>
    <row r="248" spans="5:5" x14ac:dyDescent="0.25">
      <c r="E248">
        <v>0.61899999999999999</v>
      </c>
    </row>
    <row r="249" spans="5:5" x14ac:dyDescent="0.25">
      <c r="E249">
        <v>0.58899999999999997</v>
      </c>
    </row>
    <row r="250" spans="5:5" x14ac:dyDescent="0.25">
      <c r="E250">
        <v>0.59599999999999997</v>
      </c>
    </row>
    <row r="251" spans="5:5" x14ac:dyDescent="0.25">
      <c r="E251">
        <v>0.61599999999999999</v>
      </c>
    </row>
    <row r="252" spans="5:5" x14ac:dyDescent="0.25">
      <c r="E252">
        <v>0.57199999999999995</v>
      </c>
    </row>
    <row r="253" spans="5:5" x14ac:dyDescent="0.25">
      <c r="E253">
        <v>0.57299999999999995</v>
      </c>
    </row>
    <row r="254" spans="5:5" x14ac:dyDescent="0.25">
      <c r="E254">
        <v>0.61799999999999999</v>
      </c>
    </row>
    <row r="255" spans="5:5" x14ac:dyDescent="0.25">
      <c r="E255">
        <v>0.61899999999999999</v>
      </c>
    </row>
    <row r="256" spans="5:5" x14ac:dyDescent="0.25">
      <c r="E256">
        <v>0.59099999999999997</v>
      </c>
    </row>
    <row r="257" spans="5:5" x14ac:dyDescent="0.25">
      <c r="E257">
        <v>0.57799999999999996</v>
      </c>
    </row>
    <row r="258" spans="5:5" x14ac:dyDescent="0.25">
      <c r="E258">
        <v>0.58599999999999997</v>
      </c>
    </row>
    <row r="259" spans="5:5" x14ac:dyDescent="0.25">
      <c r="E259">
        <v>0.61</v>
      </c>
    </row>
    <row r="260" spans="5:5" x14ac:dyDescent="0.25">
      <c r="E260">
        <v>0.57699999999999996</v>
      </c>
    </row>
    <row r="261" spans="5:5" x14ac:dyDescent="0.25">
      <c r="E261">
        <v>0.57299999999999995</v>
      </c>
    </row>
    <row r="262" spans="5:5" x14ac:dyDescent="0.25">
      <c r="E262">
        <v>0.57699999999999996</v>
      </c>
    </row>
    <row r="263" spans="5:5" x14ac:dyDescent="0.25">
      <c r="E263">
        <v>0.59699999999999998</v>
      </c>
    </row>
    <row r="264" spans="5:5" x14ac:dyDescent="0.25">
      <c r="E264">
        <v>0.57799999999999996</v>
      </c>
    </row>
    <row r="265" spans="5:5" x14ac:dyDescent="0.25">
      <c r="E265">
        <v>0.625</v>
      </c>
    </row>
    <row r="266" spans="5:5" x14ac:dyDescent="0.25">
      <c r="E266">
        <v>0.59499999999999997</v>
      </c>
    </row>
    <row r="267" spans="5:5" x14ac:dyDescent="0.25">
      <c r="E267">
        <v>0.57599999999999996</v>
      </c>
    </row>
    <row r="268" spans="5:5" x14ac:dyDescent="0.25">
      <c r="E268">
        <v>0.58799999999999997</v>
      </c>
    </row>
    <row r="269" spans="5:5" x14ac:dyDescent="0.25">
      <c r="E269">
        <v>0.627</v>
      </c>
    </row>
    <row r="270" spans="5:5" x14ac:dyDescent="0.25">
      <c r="E270">
        <v>0.60399999999999998</v>
      </c>
    </row>
    <row r="271" spans="5:5" x14ac:dyDescent="0.25">
      <c r="E271">
        <v>0.57099999999999995</v>
      </c>
    </row>
    <row r="272" spans="5:5" x14ac:dyDescent="0.25">
      <c r="E272">
        <v>0.61199999999999999</v>
      </c>
    </row>
    <row r="273" spans="5:5" x14ac:dyDescent="0.25">
      <c r="E273">
        <v>0.61899999999999999</v>
      </c>
    </row>
    <row r="274" spans="5:5" x14ac:dyDescent="0.25">
      <c r="E274">
        <v>0.58899999999999997</v>
      </c>
    </row>
    <row r="275" spans="5:5" x14ac:dyDescent="0.25">
      <c r="E275">
        <v>0.59199999999999997</v>
      </c>
    </row>
    <row r="276" spans="5:5" x14ac:dyDescent="0.25">
      <c r="E276">
        <v>0.60399999999999998</v>
      </c>
    </row>
    <row r="277" spans="5:5" x14ac:dyDescent="0.25">
      <c r="E277">
        <v>0.59699999999999998</v>
      </c>
    </row>
    <row r="278" spans="5:5" x14ac:dyDescent="0.25">
      <c r="E278">
        <v>0.63</v>
      </c>
    </row>
    <row r="279" spans="5:5" x14ac:dyDescent="0.25">
      <c r="E279">
        <v>0.6</v>
      </c>
    </row>
    <row r="280" spans="5:5" x14ac:dyDescent="0.25">
      <c r="E280">
        <v>0.627</v>
      </c>
    </row>
    <row r="281" spans="5:5" x14ac:dyDescent="0.25">
      <c r="E281">
        <v>0.58399999999999996</v>
      </c>
    </row>
    <row r="282" spans="5:5" x14ac:dyDescent="0.25">
      <c r="E282">
        <v>0.58699999999999997</v>
      </c>
    </row>
    <row r="283" spans="5:5" x14ac:dyDescent="0.25">
      <c r="E283">
        <v>0.625</v>
      </c>
    </row>
    <row r="284" spans="5:5" x14ac:dyDescent="0.25">
      <c r="E284">
        <v>0.60699999999999998</v>
      </c>
    </row>
    <row r="285" spans="5:5" x14ac:dyDescent="0.25">
      <c r="E285">
        <v>0.58199999999999996</v>
      </c>
    </row>
    <row r="286" spans="5:5" x14ac:dyDescent="0.25">
      <c r="E286">
        <v>0.58699999999999997</v>
      </c>
    </row>
    <row r="287" spans="5:5" x14ac:dyDescent="0.25">
      <c r="E287">
        <v>0.59799999999999998</v>
      </c>
    </row>
    <row r="288" spans="5:5" x14ac:dyDescent="0.25">
      <c r="E288">
        <v>0.59899999999999998</v>
      </c>
    </row>
    <row r="289" spans="5:5" x14ac:dyDescent="0.25">
      <c r="E289">
        <v>0.58899999999999997</v>
      </c>
    </row>
    <row r="290" spans="5:5" x14ac:dyDescent="0.25">
      <c r="E290">
        <v>0.61199999999999999</v>
      </c>
    </row>
    <row r="291" spans="5:5" x14ac:dyDescent="0.25">
      <c r="E291">
        <v>0.625</v>
      </c>
    </row>
    <row r="292" spans="5:5" x14ac:dyDescent="0.25">
      <c r="E292">
        <v>0.59299999999999997</v>
      </c>
    </row>
    <row r="293" spans="5:5" x14ac:dyDescent="0.25">
      <c r="E293">
        <v>0.6</v>
      </c>
    </row>
    <row r="294" spans="5:5" x14ac:dyDescent="0.25">
      <c r="E294">
        <v>0.62</v>
      </c>
    </row>
    <row r="295" spans="5:5" x14ac:dyDescent="0.25">
      <c r="E295">
        <v>0.61799999999999999</v>
      </c>
    </row>
    <row r="296" spans="5:5" x14ac:dyDescent="0.25">
      <c r="E296">
        <v>0.61699999999999999</v>
      </c>
    </row>
    <row r="297" spans="5:5" x14ac:dyDescent="0.25">
      <c r="E297">
        <v>0.61</v>
      </c>
    </row>
    <row r="298" spans="5:5" x14ac:dyDescent="0.25">
      <c r="E298">
        <v>0.57899999999999996</v>
      </c>
    </row>
    <row r="299" spans="5:5" x14ac:dyDescent="0.25">
      <c r="E299">
        <v>0.58399999999999996</v>
      </c>
    </row>
    <row r="300" spans="5:5" x14ac:dyDescent="0.25">
      <c r="E300">
        <v>0.625</v>
      </c>
    </row>
    <row r="301" spans="5:5" x14ac:dyDescent="0.25">
      <c r="E301">
        <v>0.57799999999999996</v>
      </c>
    </row>
    <row r="302" spans="5:5" x14ac:dyDescent="0.25">
      <c r="E302">
        <v>0.61</v>
      </c>
    </row>
    <row r="303" spans="5:5" x14ac:dyDescent="0.25">
      <c r="E303">
        <v>0.57799999999999996</v>
      </c>
    </row>
    <row r="304" spans="5:5" x14ac:dyDescent="0.25">
      <c r="E304">
        <v>0.59699999999999998</v>
      </c>
    </row>
    <row r="305" spans="5:5" x14ac:dyDescent="0.25">
      <c r="E305">
        <v>0.627</v>
      </c>
    </row>
    <row r="306" spans="5:5" x14ac:dyDescent="0.25">
      <c r="E306">
        <v>0.627</v>
      </c>
    </row>
    <row r="307" spans="5:5" x14ac:dyDescent="0.25">
      <c r="E307">
        <v>0.60399999999999998</v>
      </c>
    </row>
    <row r="308" spans="5:5" x14ac:dyDescent="0.25">
      <c r="E308">
        <v>0.58899999999999997</v>
      </c>
    </row>
    <row r="309" spans="5:5" x14ac:dyDescent="0.25">
      <c r="E309">
        <v>0.58399999999999996</v>
      </c>
    </row>
    <row r="310" spans="5:5" x14ac:dyDescent="0.25">
      <c r="E310">
        <v>0.626</v>
      </c>
    </row>
    <row r="311" spans="5:5" x14ac:dyDescent="0.25">
      <c r="E311">
        <v>0.57899999999999996</v>
      </c>
    </row>
    <row r="312" spans="5:5" x14ac:dyDescent="0.25">
      <c r="E312">
        <v>0.61199999999999999</v>
      </c>
    </row>
    <row r="313" spans="5:5" x14ac:dyDescent="0.25">
      <c r="E313">
        <v>0.57199999999999995</v>
      </c>
    </row>
    <row r="314" spans="5:5" x14ac:dyDescent="0.25">
      <c r="E314">
        <v>0.60799999999999998</v>
      </c>
    </row>
    <row r="315" spans="5:5" x14ac:dyDescent="0.25">
      <c r="E315">
        <v>0.59099999999999997</v>
      </c>
    </row>
    <row r="316" spans="5:5" x14ac:dyDescent="0.25">
      <c r="E316">
        <v>0.59399999999999997</v>
      </c>
    </row>
    <row r="317" spans="5:5" x14ac:dyDescent="0.25">
      <c r="E317">
        <v>0.59499999999999997</v>
      </c>
    </row>
    <row r="318" spans="5:5" x14ac:dyDescent="0.25">
      <c r="E318">
        <v>0.58499999999999996</v>
      </c>
    </row>
    <row r="319" spans="5:5" x14ac:dyDescent="0.25">
      <c r="E319">
        <v>0.57499999999999996</v>
      </c>
    </row>
    <row r="320" spans="5:5" x14ac:dyDescent="0.25">
      <c r="E320">
        <v>0.58099999999999996</v>
      </c>
    </row>
    <row r="321" spans="5:5" x14ac:dyDescent="0.25">
      <c r="E321">
        <v>0.61099999999999999</v>
      </c>
    </row>
    <row r="322" spans="5:5" x14ac:dyDescent="0.25">
      <c r="E322">
        <v>0.60299999999999998</v>
      </c>
    </row>
    <row r="323" spans="5:5" x14ac:dyDescent="0.25">
      <c r="E323">
        <v>0.58199999999999996</v>
      </c>
    </row>
    <row r="324" spans="5:5" x14ac:dyDescent="0.25">
      <c r="E324">
        <v>0.625</v>
      </c>
    </row>
    <row r="325" spans="5:5" x14ac:dyDescent="0.25">
      <c r="E325">
        <v>0.629</v>
      </c>
    </row>
    <row r="326" spans="5:5" x14ac:dyDescent="0.25">
      <c r="E326">
        <v>0.61699999999999999</v>
      </c>
    </row>
    <row r="327" spans="5:5" x14ac:dyDescent="0.25">
      <c r="E327">
        <v>0.61899999999999999</v>
      </c>
    </row>
    <row r="328" spans="5:5" x14ac:dyDescent="0.25">
      <c r="E328">
        <v>0.58899999999999997</v>
      </c>
    </row>
    <row r="329" spans="5:5" x14ac:dyDescent="0.25">
      <c r="E329">
        <v>0.57699999999999996</v>
      </c>
    </row>
    <row r="330" spans="5:5" x14ac:dyDescent="0.25">
      <c r="E330">
        <v>0.57599999999999996</v>
      </c>
    </row>
    <row r="331" spans="5:5" x14ac:dyDescent="0.25">
      <c r="E331">
        <v>0.60799999999999998</v>
      </c>
    </row>
    <row r="332" spans="5:5" x14ac:dyDescent="0.25">
      <c r="E332">
        <v>0.59299999999999997</v>
      </c>
    </row>
    <row r="333" spans="5:5" x14ac:dyDescent="0.25">
      <c r="E333">
        <v>0.57799999999999996</v>
      </c>
    </row>
    <row r="334" spans="5:5" x14ac:dyDescent="0.25">
      <c r="E334">
        <v>0.60899999999999999</v>
      </c>
    </row>
    <row r="335" spans="5:5" x14ac:dyDescent="0.25">
      <c r="E335">
        <v>0.59599999999999997</v>
      </c>
    </row>
    <row r="336" spans="5:5" x14ac:dyDescent="0.25">
      <c r="E336">
        <v>0.61699999999999999</v>
      </c>
    </row>
    <row r="337" spans="5:5" x14ac:dyDescent="0.25">
      <c r="E337">
        <v>0.57399999999999995</v>
      </c>
    </row>
    <row r="338" spans="5:5" x14ac:dyDescent="0.25">
      <c r="E338">
        <v>0.622</v>
      </c>
    </row>
    <row r="339" spans="5:5" x14ac:dyDescent="0.25">
      <c r="E339">
        <v>0.60199999999999998</v>
      </c>
    </row>
    <row r="340" spans="5:5" x14ac:dyDescent="0.25">
      <c r="E340">
        <v>0.621</v>
      </c>
    </row>
    <row r="341" spans="5:5" x14ac:dyDescent="0.25">
      <c r="E341">
        <v>0.57599999999999996</v>
      </c>
    </row>
    <row r="342" spans="5:5" x14ac:dyDescent="0.25">
      <c r="E342">
        <v>0.57099999999999995</v>
      </c>
    </row>
    <row r="343" spans="5:5" x14ac:dyDescent="0.25">
      <c r="E343">
        <v>0.57299999999999995</v>
      </c>
    </row>
    <row r="344" spans="5:5" x14ac:dyDescent="0.25">
      <c r="E344">
        <v>0.59899999999999998</v>
      </c>
    </row>
    <row r="345" spans="5:5" x14ac:dyDescent="0.25">
      <c r="E345">
        <v>0.57199999999999995</v>
      </c>
    </row>
    <row r="346" spans="5:5" x14ac:dyDescent="0.25">
      <c r="E346">
        <v>0.62</v>
      </c>
    </row>
    <row r="347" spans="5:5" x14ac:dyDescent="0.25">
      <c r="E347">
        <v>0.57699999999999996</v>
      </c>
    </row>
    <row r="348" spans="5:5" x14ac:dyDescent="0.25">
      <c r="E348">
        <v>0.621</v>
      </c>
    </row>
    <row r="349" spans="5:5" x14ac:dyDescent="0.25">
      <c r="E349">
        <v>0.57599999999999996</v>
      </c>
    </row>
    <row r="350" spans="5:5" x14ac:dyDescent="0.25">
      <c r="E350">
        <v>0.628</v>
      </c>
    </row>
    <row r="351" spans="5:5" x14ac:dyDescent="0.25">
      <c r="E351">
        <v>0.63</v>
      </c>
    </row>
    <row r="352" spans="5:5" x14ac:dyDescent="0.25">
      <c r="E352">
        <v>0.59099999999999997</v>
      </c>
    </row>
    <row r="353" spans="5:5" x14ac:dyDescent="0.25">
      <c r="E353">
        <v>0.60299999999999998</v>
      </c>
    </row>
    <row r="354" spans="5:5" x14ac:dyDescent="0.25">
      <c r="E354">
        <v>0.58299999999999996</v>
      </c>
    </row>
    <row r="355" spans="5:5" x14ac:dyDescent="0.25">
      <c r="E355">
        <v>0.57599999999999996</v>
      </c>
    </row>
    <row r="356" spans="5:5" x14ac:dyDescent="0.25">
      <c r="E356">
        <v>0.58899999999999997</v>
      </c>
    </row>
    <row r="357" spans="5:5" x14ac:dyDescent="0.25">
      <c r="E357">
        <v>0.58599999999999997</v>
      </c>
    </row>
    <row r="358" spans="5:5" x14ac:dyDescent="0.25">
      <c r="E358">
        <v>0.57199999999999995</v>
      </c>
    </row>
    <row r="359" spans="5:5" x14ac:dyDescent="0.25">
      <c r="E359">
        <v>0.59</v>
      </c>
    </row>
    <row r="360" spans="5:5" x14ac:dyDescent="0.25">
      <c r="E360">
        <v>0.58399999999999996</v>
      </c>
    </row>
    <row r="361" spans="5:5" x14ac:dyDescent="0.25">
      <c r="E361">
        <v>0.61699999999999999</v>
      </c>
    </row>
    <row r="362" spans="5:5" x14ac:dyDescent="0.25">
      <c r="E362">
        <v>0.58399999999999996</v>
      </c>
    </row>
    <row r="363" spans="5:5" x14ac:dyDescent="0.25">
      <c r="E363">
        <v>0.57299999999999995</v>
      </c>
    </row>
    <row r="364" spans="5:5" x14ac:dyDescent="0.25">
      <c r="E364">
        <v>0.57799999999999996</v>
      </c>
    </row>
    <row r="365" spans="5:5" x14ac:dyDescent="0.25">
      <c r="E365">
        <v>0.58899999999999997</v>
      </c>
    </row>
    <row r="366" spans="5:5" x14ac:dyDescent="0.25">
      <c r="E366">
        <v>0.59299999999999997</v>
      </c>
    </row>
    <row r="367" spans="5:5" x14ac:dyDescent="0.25">
      <c r="E367">
        <v>0.6</v>
      </c>
    </row>
    <row r="368" spans="5:5" x14ac:dyDescent="0.25">
      <c r="E368">
        <v>0.57599999999999996</v>
      </c>
    </row>
    <row r="369" spans="5:5" x14ac:dyDescent="0.25">
      <c r="E369">
        <v>0.621</v>
      </c>
    </row>
    <row r="370" spans="5:5" x14ac:dyDescent="0.25">
      <c r="E370">
        <v>0.63</v>
      </c>
    </row>
    <row r="371" spans="5:5" x14ac:dyDescent="0.25">
      <c r="E371">
        <v>0.61299999999999999</v>
      </c>
    </row>
    <row r="372" spans="5:5" x14ac:dyDescent="0.25">
      <c r="E372">
        <v>0.6</v>
      </c>
    </row>
    <row r="373" spans="5:5" x14ac:dyDescent="0.25">
      <c r="E373">
        <v>0.624</v>
      </c>
    </row>
    <row r="374" spans="5:5" x14ac:dyDescent="0.25">
      <c r="E374">
        <v>0.59599999999999997</v>
      </c>
    </row>
    <row r="375" spans="5:5" x14ac:dyDescent="0.25">
      <c r="E375">
        <v>0.61799999999999999</v>
      </c>
    </row>
    <row r="376" spans="5:5" x14ac:dyDescent="0.25">
      <c r="E376">
        <v>0.628</v>
      </c>
    </row>
    <row r="377" spans="5:5" x14ac:dyDescent="0.25">
      <c r="E377">
        <v>0.628</v>
      </c>
    </row>
    <row r="378" spans="5:5" x14ac:dyDescent="0.25">
      <c r="E378">
        <v>0.59199999999999997</v>
      </c>
    </row>
    <row r="379" spans="5:5" x14ac:dyDescent="0.25">
      <c r="E379">
        <v>0.61499999999999999</v>
      </c>
    </row>
    <row r="380" spans="5:5" x14ac:dyDescent="0.25">
      <c r="E380">
        <v>0.59</v>
      </c>
    </row>
    <row r="381" spans="5:5" x14ac:dyDescent="0.25">
      <c r="E381">
        <v>0.627</v>
      </c>
    </row>
    <row r="382" spans="5:5" x14ac:dyDescent="0.25">
      <c r="E382">
        <v>0.61599999999999999</v>
      </c>
    </row>
    <row r="383" spans="5:5" x14ac:dyDescent="0.25">
      <c r="E383">
        <v>0.58299999999999996</v>
      </c>
    </row>
    <row r="384" spans="5:5" x14ac:dyDescent="0.25">
      <c r="E384">
        <v>0.58899999999999997</v>
      </c>
    </row>
    <row r="385" spans="5:5" x14ac:dyDescent="0.25">
      <c r="E385">
        <v>0.60499999999999998</v>
      </c>
    </row>
    <row r="386" spans="5:5" x14ac:dyDescent="0.25">
      <c r="E386">
        <v>0.61199999999999999</v>
      </c>
    </row>
    <row r="387" spans="5:5" x14ac:dyDescent="0.25">
      <c r="E387">
        <v>0.59499999999999997</v>
      </c>
    </row>
    <row r="388" spans="5:5" x14ac:dyDescent="0.25">
      <c r="E388">
        <v>0.60899999999999999</v>
      </c>
    </row>
    <row r="389" spans="5:5" x14ac:dyDescent="0.25">
      <c r="E389">
        <v>0.60399999999999998</v>
      </c>
    </row>
    <row r="390" spans="5:5" x14ac:dyDescent="0.25">
      <c r="E390">
        <v>0.61299999999999999</v>
      </c>
    </row>
    <row r="391" spans="5:5" x14ac:dyDescent="0.25">
      <c r="E391">
        <v>0.61399999999999999</v>
      </c>
    </row>
    <row r="392" spans="5:5" x14ac:dyDescent="0.25">
      <c r="E392">
        <v>0.61799999999999999</v>
      </c>
    </row>
    <row r="393" spans="5:5" x14ac:dyDescent="0.25">
      <c r="E393">
        <v>0.59599999999999997</v>
      </c>
    </row>
    <row r="394" spans="5:5" x14ac:dyDescent="0.25">
      <c r="E394">
        <v>0.61299999999999999</v>
      </c>
    </row>
    <row r="395" spans="5:5" x14ac:dyDescent="0.25">
      <c r="E395">
        <v>0.59699999999999998</v>
      </c>
    </row>
    <row r="396" spans="5:5" x14ac:dyDescent="0.25">
      <c r="E396">
        <v>0.59599999999999997</v>
      </c>
    </row>
    <row r="397" spans="5:5" x14ac:dyDescent="0.25">
      <c r="E397">
        <v>0.60699999999999998</v>
      </c>
    </row>
    <row r="398" spans="5:5" x14ac:dyDescent="0.25">
      <c r="E398">
        <v>0.57199999999999995</v>
      </c>
    </row>
    <row r="399" spans="5:5" x14ac:dyDescent="0.25">
      <c r="E399">
        <v>0.57999999999999996</v>
      </c>
    </row>
    <row r="400" spans="5:5" x14ac:dyDescent="0.25">
      <c r="E400">
        <v>0.58799999999999997</v>
      </c>
    </row>
    <row r="401" spans="5:5" x14ac:dyDescent="0.25">
      <c r="E401">
        <v>0.61499999999999999</v>
      </c>
    </row>
    <row r="402" spans="5:5" x14ac:dyDescent="0.25">
      <c r="E402">
        <v>0.60699999999999998</v>
      </c>
    </row>
    <row r="403" spans="5:5" x14ac:dyDescent="0.25">
      <c r="E403">
        <v>0.58499999999999996</v>
      </c>
    </row>
    <row r="404" spans="5:5" x14ac:dyDescent="0.25">
      <c r="E404">
        <v>0.628</v>
      </c>
    </row>
    <row r="405" spans="5:5" x14ac:dyDescent="0.25">
      <c r="E405">
        <v>0.61099999999999999</v>
      </c>
    </row>
    <row r="406" spans="5:5" x14ac:dyDescent="0.25">
      <c r="E406">
        <v>0.59199999999999997</v>
      </c>
    </row>
    <row r="407" spans="5:5" x14ac:dyDescent="0.25">
      <c r="E407">
        <v>0.60799999999999998</v>
      </c>
    </row>
    <row r="408" spans="5:5" x14ac:dyDescent="0.25">
      <c r="E408">
        <v>0.61299999999999999</v>
      </c>
    </row>
    <row r="409" spans="5:5" x14ac:dyDescent="0.25">
      <c r="E409">
        <v>0.627</v>
      </c>
    </row>
    <row r="410" spans="5:5" x14ac:dyDescent="0.25">
      <c r="E410">
        <v>0.57899999999999996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C41E5-0BF9-462B-B598-FC906B8E7C98}">
  <sheetPr codeName="Sheet16"/>
  <dimension ref="C4:E740"/>
  <sheetViews>
    <sheetView tabSelected="1" workbookViewId="0">
      <selection activeCell="C3" sqref="C3"/>
    </sheetView>
  </sheetViews>
  <sheetFormatPr defaultRowHeight="15" x14ac:dyDescent="0.25"/>
  <sheetData>
    <row r="4" spans="3:5" x14ac:dyDescent="0.25">
      <c r="C4" t="s">
        <v>4</v>
      </c>
      <c r="D4" t="s">
        <v>194</v>
      </c>
      <c r="E4" t="s">
        <v>195</v>
      </c>
    </row>
    <row r="5" spans="3:5" x14ac:dyDescent="0.25">
      <c r="C5">
        <v>1948</v>
      </c>
      <c r="D5">
        <v>1</v>
      </c>
      <c r="E5">
        <v>3.4</v>
      </c>
    </row>
    <row r="6" spans="3:5" x14ac:dyDescent="0.25">
      <c r="C6">
        <v>1948</v>
      </c>
      <c r="D6">
        <v>2</v>
      </c>
      <c r="E6">
        <v>3.8</v>
      </c>
    </row>
    <row r="7" spans="3:5" x14ac:dyDescent="0.25">
      <c r="C7">
        <v>1948</v>
      </c>
      <c r="D7">
        <v>3</v>
      </c>
      <c r="E7">
        <v>4</v>
      </c>
    </row>
    <row r="8" spans="3:5" x14ac:dyDescent="0.25">
      <c r="C8">
        <v>1948</v>
      </c>
      <c r="D8">
        <v>4</v>
      </c>
      <c r="E8">
        <v>3.9</v>
      </c>
    </row>
    <row r="9" spans="3:5" x14ac:dyDescent="0.25">
      <c r="C9">
        <v>1948</v>
      </c>
      <c r="D9">
        <v>5</v>
      </c>
      <c r="E9">
        <v>3.5</v>
      </c>
    </row>
    <row r="10" spans="3:5" x14ac:dyDescent="0.25">
      <c r="C10">
        <v>1948</v>
      </c>
      <c r="D10">
        <v>6</v>
      </c>
      <c r="E10">
        <v>3.6</v>
      </c>
    </row>
    <row r="11" spans="3:5" x14ac:dyDescent="0.25">
      <c r="C11">
        <v>1948</v>
      </c>
      <c r="D11">
        <v>7</v>
      </c>
      <c r="E11">
        <v>3.6</v>
      </c>
    </row>
    <row r="12" spans="3:5" x14ac:dyDescent="0.25">
      <c r="C12">
        <v>1948</v>
      </c>
      <c r="D12">
        <v>8</v>
      </c>
      <c r="E12">
        <v>3.9</v>
      </c>
    </row>
    <row r="13" spans="3:5" x14ac:dyDescent="0.25">
      <c r="C13">
        <v>1948</v>
      </c>
      <c r="D13">
        <v>9</v>
      </c>
      <c r="E13">
        <v>3.8</v>
      </c>
    </row>
    <row r="14" spans="3:5" x14ac:dyDescent="0.25">
      <c r="C14">
        <v>1948</v>
      </c>
      <c r="D14">
        <v>10</v>
      </c>
      <c r="E14">
        <v>3.7</v>
      </c>
    </row>
    <row r="15" spans="3:5" x14ac:dyDescent="0.25">
      <c r="C15">
        <v>1948</v>
      </c>
      <c r="D15">
        <v>11</v>
      </c>
      <c r="E15">
        <v>3.8</v>
      </c>
    </row>
    <row r="16" spans="3:5" x14ac:dyDescent="0.25">
      <c r="C16">
        <v>1948</v>
      </c>
      <c r="D16">
        <v>12</v>
      </c>
      <c r="E16">
        <v>4</v>
      </c>
    </row>
    <row r="17" spans="3:5" x14ac:dyDescent="0.25">
      <c r="C17">
        <v>1949</v>
      </c>
      <c r="D17">
        <v>1</v>
      </c>
      <c r="E17">
        <v>4.3</v>
      </c>
    </row>
    <row r="18" spans="3:5" x14ac:dyDescent="0.25">
      <c r="C18">
        <v>1949</v>
      </c>
      <c r="D18">
        <v>2</v>
      </c>
      <c r="E18">
        <v>4.7</v>
      </c>
    </row>
    <row r="19" spans="3:5" x14ac:dyDescent="0.25">
      <c r="C19">
        <v>1949</v>
      </c>
      <c r="D19">
        <v>3</v>
      </c>
      <c r="E19">
        <v>5</v>
      </c>
    </row>
    <row r="20" spans="3:5" x14ac:dyDescent="0.25">
      <c r="C20">
        <v>1949</v>
      </c>
      <c r="D20">
        <v>4</v>
      </c>
      <c r="E20">
        <v>5.3</v>
      </c>
    </row>
    <row r="21" spans="3:5" x14ac:dyDescent="0.25">
      <c r="C21">
        <v>1949</v>
      </c>
      <c r="D21">
        <v>5</v>
      </c>
      <c r="E21">
        <v>6.1</v>
      </c>
    </row>
    <row r="22" spans="3:5" x14ac:dyDescent="0.25">
      <c r="C22">
        <v>1949</v>
      </c>
      <c r="D22">
        <v>6</v>
      </c>
      <c r="E22">
        <v>6.2</v>
      </c>
    </row>
    <row r="23" spans="3:5" x14ac:dyDescent="0.25">
      <c r="C23">
        <v>1949</v>
      </c>
      <c r="D23">
        <v>7</v>
      </c>
      <c r="E23">
        <v>6.7</v>
      </c>
    </row>
    <row r="24" spans="3:5" x14ac:dyDescent="0.25">
      <c r="C24">
        <v>1949</v>
      </c>
      <c r="D24">
        <v>8</v>
      </c>
      <c r="E24">
        <v>6.8</v>
      </c>
    </row>
    <row r="25" spans="3:5" x14ac:dyDescent="0.25">
      <c r="C25">
        <v>1949</v>
      </c>
      <c r="D25">
        <v>9</v>
      </c>
      <c r="E25">
        <v>6.6</v>
      </c>
    </row>
    <row r="26" spans="3:5" x14ac:dyDescent="0.25">
      <c r="C26">
        <v>1949</v>
      </c>
      <c r="D26">
        <v>10</v>
      </c>
      <c r="E26">
        <v>7.9</v>
      </c>
    </row>
    <row r="27" spans="3:5" x14ac:dyDescent="0.25">
      <c r="C27">
        <v>1949</v>
      </c>
      <c r="D27">
        <v>11</v>
      </c>
      <c r="E27">
        <v>6.4</v>
      </c>
    </row>
    <row r="28" spans="3:5" x14ac:dyDescent="0.25">
      <c r="C28">
        <v>1949</v>
      </c>
      <c r="D28">
        <v>12</v>
      </c>
      <c r="E28">
        <v>6.6</v>
      </c>
    </row>
    <row r="29" spans="3:5" x14ac:dyDescent="0.25">
      <c r="C29">
        <v>1950</v>
      </c>
      <c r="D29">
        <v>1</v>
      </c>
      <c r="E29">
        <v>6.5</v>
      </c>
    </row>
    <row r="30" spans="3:5" x14ac:dyDescent="0.25">
      <c r="C30">
        <v>1950</v>
      </c>
      <c r="D30">
        <v>2</v>
      </c>
      <c r="E30">
        <v>6.4</v>
      </c>
    </row>
    <row r="31" spans="3:5" x14ac:dyDescent="0.25">
      <c r="C31">
        <v>1950</v>
      </c>
      <c r="D31">
        <v>3</v>
      </c>
      <c r="E31">
        <v>6.3</v>
      </c>
    </row>
    <row r="32" spans="3:5" x14ac:dyDescent="0.25">
      <c r="C32">
        <v>1950</v>
      </c>
      <c r="D32">
        <v>4</v>
      </c>
      <c r="E32">
        <v>5.8</v>
      </c>
    </row>
    <row r="33" spans="3:5" x14ac:dyDescent="0.25">
      <c r="C33">
        <v>1950</v>
      </c>
      <c r="D33">
        <v>5</v>
      </c>
      <c r="E33">
        <v>5.5</v>
      </c>
    </row>
    <row r="34" spans="3:5" x14ac:dyDescent="0.25">
      <c r="C34">
        <v>1950</v>
      </c>
      <c r="D34">
        <v>6</v>
      </c>
      <c r="E34">
        <v>5.4</v>
      </c>
    </row>
    <row r="35" spans="3:5" x14ac:dyDescent="0.25">
      <c r="C35">
        <v>1950</v>
      </c>
      <c r="D35">
        <v>7</v>
      </c>
      <c r="E35">
        <v>5</v>
      </c>
    </row>
    <row r="36" spans="3:5" x14ac:dyDescent="0.25">
      <c r="C36">
        <v>1950</v>
      </c>
      <c r="D36">
        <v>8</v>
      </c>
      <c r="E36">
        <v>4.5</v>
      </c>
    </row>
    <row r="37" spans="3:5" x14ac:dyDescent="0.25">
      <c r="C37">
        <v>1950</v>
      </c>
      <c r="D37">
        <v>9</v>
      </c>
      <c r="E37">
        <v>4.4000000000000004</v>
      </c>
    </row>
    <row r="38" spans="3:5" x14ac:dyDescent="0.25">
      <c r="C38">
        <v>1950</v>
      </c>
      <c r="D38">
        <v>10</v>
      </c>
      <c r="E38">
        <v>4.2</v>
      </c>
    </row>
    <row r="39" spans="3:5" x14ac:dyDescent="0.25">
      <c r="C39">
        <v>1950</v>
      </c>
      <c r="D39">
        <v>11</v>
      </c>
      <c r="E39">
        <v>4.2</v>
      </c>
    </row>
    <row r="40" spans="3:5" x14ac:dyDescent="0.25">
      <c r="C40">
        <v>1950</v>
      </c>
      <c r="D40">
        <v>12</v>
      </c>
      <c r="E40">
        <v>4.3</v>
      </c>
    </row>
    <row r="41" spans="3:5" x14ac:dyDescent="0.25">
      <c r="C41">
        <v>1951</v>
      </c>
      <c r="D41">
        <v>1</v>
      </c>
      <c r="E41">
        <v>3.7</v>
      </c>
    </row>
    <row r="42" spans="3:5" x14ac:dyDescent="0.25">
      <c r="C42">
        <v>1951</v>
      </c>
      <c r="D42">
        <v>2</v>
      </c>
      <c r="E42">
        <v>3.4</v>
      </c>
    </row>
    <row r="43" spans="3:5" x14ac:dyDescent="0.25">
      <c r="C43">
        <v>1951</v>
      </c>
      <c r="D43">
        <v>3</v>
      </c>
      <c r="E43">
        <v>3.4</v>
      </c>
    </row>
    <row r="44" spans="3:5" x14ac:dyDescent="0.25">
      <c r="C44">
        <v>1951</v>
      </c>
      <c r="D44">
        <v>4</v>
      </c>
      <c r="E44">
        <v>3.1</v>
      </c>
    </row>
    <row r="45" spans="3:5" x14ac:dyDescent="0.25">
      <c r="C45">
        <v>1951</v>
      </c>
      <c r="D45">
        <v>5</v>
      </c>
      <c r="E45">
        <v>3</v>
      </c>
    </row>
    <row r="46" spans="3:5" x14ac:dyDescent="0.25">
      <c r="C46">
        <v>1951</v>
      </c>
      <c r="D46">
        <v>6</v>
      </c>
      <c r="E46">
        <v>3.2</v>
      </c>
    </row>
    <row r="47" spans="3:5" x14ac:dyDescent="0.25">
      <c r="C47">
        <v>1951</v>
      </c>
      <c r="D47">
        <v>7</v>
      </c>
      <c r="E47">
        <v>3.1</v>
      </c>
    </row>
    <row r="48" spans="3:5" x14ac:dyDescent="0.25">
      <c r="C48">
        <v>1951</v>
      </c>
      <c r="D48">
        <v>8</v>
      </c>
      <c r="E48">
        <v>3.1</v>
      </c>
    </row>
    <row r="49" spans="3:5" x14ac:dyDescent="0.25">
      <c r="C49">
        <v>1951</v>
      </c>
      <c r="D49">
        <v>9</v>
      </c>
      <c r="E49">
        <v>3.3</v>
      </c>
    </row>
    <row r="50" spans="3:5" x14ac:dyDescent="0.25">
      <c r="C50">
        <v>1951</v>
      </c>
      <c r="D50">
        <v>10</v>
      </c>
      <c r="E50">
        <v>3.5</v>
      </c>
    </row>
    <row r="51" spans="3:5" x14ac:dyDescent="0.25">
      <c r="C51">
        <v>1951</v>
      </c>
      <c r="D51">
        <v>11</v>
      </c>
      <c r="E51">
        <v>3.5</v>
      </c>
    </row>
    <row r="52" spans="3:5" x14ac:dyDescent="0.25">
      <c r="C52">
        <v>1951</v>
      </c>
      <c r="D52">
        <v>12</v>
      </c>
      <c r="E52">
        <v>3.1</v>
      </c>
    </row>
    <row r="53" spans="3:5" x14ac:dyDescent="0.25">
      <c r="C53">
        <v>1952</v>
      </c>
      <c r="D53">
        <v>1</v>
      </c>
      <c r="E53">
        <v>3.2</v>
      </c>
    </row>
    <row r="54" spans="3:5" x14ac:dyDescent="0.25">
      <c r="C54">
        <v>1952</v>
      </c>
      <c r="D54">
        <v>2</v>
      </c>
      <c r="E54">
        <v>3.1</v>
      </c>
    </row>
    <row r="55" spans="3:5" x14ac:dyDescent="0.25">
      <c r="C55">
        <v>1952</v>
      </c>
      <c r="D55">
        <v>3</v>
      </c>
      <c r="E55">
        <v>2.9</v>
      </c>
    </row>
    <row r="56" spans="3:5" x14ac:dyDescent="0.25">
      <c r="C56">
        <v>1952</v>
      </c>
      <c r="D56">
        <v>4</v>
      </c>
      <c r="E56">
        <v>2.9</v>
      </c>
    </row>
    <row r="57" spans="3:5" x14ac:dyDescent="0.25">
      <c r="C57">
        <v>1952</v>
      </c>
      <c r="D57">
        <v>5</v>
      </c>
      <c r="E57">
        <v>3</v>
      </c>
    </row>
    <row r="58" spans="3:5" x14ac:dyDescent="0.25">
      <c r="C58">
        <v>1952</v>
      </c>
      <c r="D58">
        <v>6</v>
      </c>
      <c r="E58">
        <v>3</v>
      </c>
    </row>
    <row r="59" spans="3:5" x14ac:dyDescent="0.25">
      <c r="C59">
        <v>1952</v>
      </c>
      <c r="D59">
        <v>7</v>
      </c>
      <c r="E59">
        <v>3.2</v>
      </c>
    </row>
    <row r="60" spans="3:5" x14ac:dyDescent="0.25">
      <c r="C60">
        <v>1952</v>
      </c>
      <c r="D60">
        <v>8</v>
      </c>
      <c r="E60">
        <v>3.4</v>
      </c>
    </row>
    <row r="61" spans="3:5" x14ac:dyDescent="0.25">
      <c r="C61">
        <v>1952</v>
      </c>
      <c r="D61">
        <v>9</v>
      </c>
      <c r="E61">
        <v>3.1</v>
      </c>
    </row>
    <row r="62" spans="3:5" x14ac:dyDescent="0.25">
      <c r="C62">
        <v>1952</v>
      </c>
      <c r="D62">
        <v>10</v>
      </c>
      <c r="E62">
        <v>3</v>
      </c>
    </row>
    <row r="63" spans="3:5" x14ac:dyDescent="0.25">
      <c r="C63">
        <v>1952</v>
      </c>
      <c r="D63">
        <v>11</v>
      </c>
      <c r="E63">
        <v>2.8</v>
      </c>
    </row>
    <row r="64" spans="3:5" x14ac:dyDescent="0.25">
      <c r="C64">
        <v>1952</v>
      </c>
      <c r="D64">
        <v>12</v>
      </c>
      <c r="E64">
        <v>2.7</v>
      </c>
    </row>
    <row r="65" spans="3:5" x14ac:dyDescent="0.25">
      <c r="C65">
        <v>1953</v>
      </c>
      <c r="D65">
        <v>1</v>
      </c>
      <c r="E65">
        <v>2.9</v>
      </c>
    </row>
    <row r="66" spans="3:5" x14ac:dyDescent="0.25">
      <c r="C66">
        <v>1953</v>
      </c>
      <c r="D66">
        <v>2</v>
      </c>
      <c r="E66">
        <v>2.6</v>
      </c>
    </row>
    <row r="67" spans="3:5" x14ac:dyDescent="0.25">
      <c r="C67">
        <v>1953</v>
      </c>
      <c r="D67">
        <v>3</v>
      </c>
      <c r="E67">
        <v>2.6</v>
      </c>
    </row>
    <row r="68" spans="3:5" x14ac:dyDescent="0.25">
      <c r="C68">
        <v>1953</v>
      </c>
      <c r="D68">
        <v>4</v>
      </c>
      <c r="E68">
        <v>2.7</v>
      </c>
    </row>
    <row r="69" spans="3:5" x14ac:dyDescent="0.25">
      <c r="C69">
        <v>1953</v>
      </c>
      <c r="D69">
        <v>5</v>
      </c>
      <c r="E69">
        <v>2.5</v>
      </c>
    </row>
    <row r="70" spans="3:5" x14ac:dyDescent="0.25">
      <c r="C70">
        <v>1953</v>
      </c>
      <c r="D70">
        <v>6</v>
      </c>
      <c r="E70">
        <v>2.5</v>
      </c>
    </row>
    <row r="71" spans="3:5" x14ac:dyDescent="0.25">
      <c r="C71">
        <v>1953</v>
      </c>
      <c r="D71">
        <v>7</v>
      </c>
      <c r="E71">
        <v>2.6</v>
      </c>
    </row>
    <row r="72" spans="3:5" x14ac:dyDescent="0.25">
      <c r="C72">
        <v>1953</v>
      </c>
      <c r="D72">
        <v>8</v>
      </c>
      <c r="E72">
        <v>2.7</v>
      </c>
    </row>
    <row r="73" spans="3:5" x14ac:dyDescent="0.25">
      <c r="C73">
        <v>1953</v>
      </c>
      <c r="D73">
        <v>9</v>
      </c>
      <c r="E73">
        <v>2.9</v>
      </c>
    </row>
    <row r="74" spans="3:5" x14ac:dyDescent="0.25">
      <c r="C74">
        <v>1953</v>
      </c>
      <c r="D74">
        <v>10</v>
      </c>
      <c r="E74">
        <v>3.1</v>
      </c>
    </row>
    <row r="75" spans="3:5" x14ac:dyDescent="0.25">
      <c r="C75">
        <v>1953</v>
      </c>
      <c r="D75">
        <v>11</v>
      </c>
      <c r="E75">
        <v>3.5</v>
      </c>
    </row>
    <row r="76" spans="3:5" x14ac:dyDescent="0.25">
      <c r="C76">
        <v>1953</v>
      </c>
      <c r="D76">
        <v>12</v>
      </c>
      <c r="E76">
        <v>4.5</v>
      </c>
    </row>
    <row r="77" spans="3:5" x14ac:dyDescent="0.25">
      <c r="C77">
        <v>1954</v>
      </c>
      <c r="D77">
        <v>1</v>
      </c>
      <c r="E77">
        <v>4.9000000000000004</v>
      </c>
    </row>
    <row r="78" spans="3:5" x14ac:dyDescent="0.25">
      <c r="C78">
        <v>1954</v>
      </c>
      <c r="D78">
        <v>2</v>
      </c>
      <c r="E78">
        <v>5.2</v>
      </c>
    </row>
    <row r="79" spans="3:5" x14ac:dyDescent="0.25">
      <c r="C79">
        <v>1954</v>
      </c>
      <c r="D79">
        <v>3</v>
      </c>
      <c r="E79">
        <v>5.7</v>
      </c>
    </row>
    <row r="80" spans="3:5" x14ac:dyDescent="0.25">
      <c r="C80">
        <v>1954</v>
      </c>
      <c r="D80">
        <v>4</v>
      </c>
      <c r="E80">
        <v>5.9</v>
      </c>
    </row>
    <row r="81" spans="3:5" x14ac:dyDescent="0.25">
      <c r="C81">
        <v>1954</v>
      </c>
      <c r="D81">
        <v>5</v>
      </c>
      <c r="E81">
        <v>5.9</v>
      </c>
    </row>
    <row r="82" spans="3:5" x14ac:dyDescent="0.25">
      <c r="C82">
        <v>1954</v>
      </c>
      <c r="D82">
        <v>6</v>
      </c>
      <c r="E82">
        <v>5.6</v>
      </c>
    </row>
    <row r="83" spans="3:5" x14ac:dyDescent="0.25">
      <c r="C83">
        <v>1954</v>
      </c>
      <c r="D83">
        <v>7</v>
      </c>
      <c r="E83">
        <v>5.8</v>
      </c>
    </row>
    <row r="84" spans="3:5" x14ac:dyDescent="0.25">
      <c r="C84">
        <v>1954</v>
      </c>
      <c r="D84">
        <v>8</v>
      </c>
      <c r="E84">
        <v>6</v>
      </c>
    </row>
    <row r="85" spans="3:5" x14ac:dyDescent="0.25">
      <c r="C85">
        <v>1954</v>
      </c>
      <c r="D85">
        <v>9</v>
      </c>
      <c r="E85">
        <v>6.1</v>
      </c>
    </row>
    <row r="86" spans="3:5" x14ac:dyDescent="0.25">
      <c r="C86">
        <v>1954</v>
      </c>
      <c r="D86">
        <v>10</v>
      </c>
      <c r="E86">
        <v>5.7</v>
      </c>
    </row>
    <row r="87" spans="3:5" x14ac:dyDescent="0.25">
      <c r="C87">
        <v>1954</v>
      </c>
      <c r="D87">
        <v>11</v>
      </c>
      <c r="E87">
        <v>5.3</v>
      </c>
    </row>
    <row r="88" spans="3:5" x14ac:dyDescent="0.25">
      <c r="C88">
        <v>1954</v>
      </c>
      <c r="D88">
        <v>12</v>
      </c>
      <c r="E88">
        <v>5</v>
      </c>
    </row>
    <row r="89" spans="3:5" x14ac:dyDescent="0.25">
      <c r="C89">
        <v>1955</v>
      </c>
      <c r="D89">
        <v>1</v>
      </c>
      <c r="E89">
        <v>4.9000000000000004</v>
      </c>
    </row>
    <row r="90" spans="3:5" x14ac:dyDescent="0.25">
      <c r="C90">
        <v>1955</v>
      </c>
      <c r="D90">
        <v>2</v>
      </c>
      <c r="E90">
        <v>4.7</v>
      </c>
    </row>
    <row r="91" spans="3:5" x14ac:dyDescent="0.25">
      <c r="C91">
        <v>1955</v>
      </c>
      <c r="D91">
        <v>3</v>
      </c>
      <c r="E91">
        <v>4.5999999999999996</v>
      </c>
    </row>
    <row r="92" spans="3:5" x14ac:dyDescent="0.25">
      <c r="C92">
        <v>1955</v>
      </c>
      <c r="D92">
        <v>4</v>
      </c>
      <c r="E92">
        <v>4.7</v>
      </c>
    </row>
    <row r="93" spans="3:5" x14ac:dyDescent="0.25">
      <c r="C93">
        <v>1955</v>
      </c>
      <c r="D93">
        <v>5</v>
      </c>
      <c r="E93">
        <v>4.3</v>
      </c>
    </row>
    <row r="94" spans="3:5" x14ac:dyDescent="0.25">
      <c r="C94">
        <v>1955</v>
      </c>
      <c r="D94">
        <v>6</v>
      </c>
      <c r="E94">
        <v>4.2</v>
      </c>
    </row>
    <row r="95" spans="3:5" x14ac:dyDescent="0.25">
      <c r="C95">
        <v>1955</v>
      </c>
      <c r="D95">
        <v>7</v>
      </c>
      <c r="E95">
        <v>4</v>
      </c>
    </row>
    <row r="96" spans="3:5" x14ac:dyDescent="0.25">
      <c r="C96">
        <v>1955</v>
      </c>
      <c r="D96">
        <v>8</v>
      </c>
      <c r="E96">
        <v>4.2</v>
      </c>
    </row>
    <row r="97" spans="3:5" x14ac:dyDescent="0.25">
      <c r="C97">
        <v>1955</v>
      </c>
      <c r="D97">
        <v>9</v>
      </c>
      <c r="E97">
        <v>4.0999999999999996</v>
      </c>
    </row>
    <row r="98" spans="3:5" x14ac:dyDescent="0.25">
      <c r="C98">
        <v>1955</v>
      </c>
      <c r="D98">
        <v>10</v>
      </c>
      <c r="E98">
        <v>4.3</v>
      </c>
    </row>
    <row r="99" spans="3:5" x14ac:dyDescent="0.25">
      <c r="C99">
        <v>1955</v>
      </c>
      <c r="D99">
        <v>11</v>
      </c>
      <c r="E99">
        <v>4.2</v>
      </c>
    </row>
    <row r="100" spans="3:5" x14ac:dyDescent="0.25">
      <c r="C100">
        <v>1955</v>
      </c>
      <c r="D100">
        <v>12</v>
      </c>
      <c r="E100">
        <v>4.2</v>
      </c>
    </row>
    <row r="101" spans="3:5" x14ac:dyDescent="0.25">
      <c r="C101">
        <v>1956</v>
      </c>
      <c r="D101">
        <v>1</v>
      </c>
      <c r="E101">
        <v>4</v>
      </c>
    </row>
    <row r="102" spans="3:5" x14ac:dyDescent="0.25">
      <c r="C102">
        <v>1956</v>
      </c>
      <c r="D102">
        <v>2</v>
      </c>
      <c r="E102">
        <v>3.9</v>
      </c>
    </row>
    <row r="103" spans="3:5" x14ac:dyDescent="0.25">
      <c r="C103">
        <v>1956</v>
      </c>
      <c r="D103">
        <v>3</v>
      </c>
      <c r="E103">
        <v>4.2</v>
      </c>
    </row>
    <row r="104" spans="3:5" x14ac:dyDescent="0.25">
      <c r="C104">
        <v>1956</v>
      </c>
      <c r="D104">
        <v>4</v>
      </c>
      <c r="E104">
        <v>4</v>
      </c>
    </row>
    <row r="105" spans="3:5" x14ac:dyDescent="0.25">
      <c r="C105">
        <v>1956</v>
      </c>
      <c r="D105">
        <v>5</v>
      </c>
      <c r="E105">
        <v>4.3</v>
      </c>
    </row>
    <row r="106" spans="3:5" x14ac:dyDescent="0.25">
      <c r="C106">
        <v>1956</v>
      </c>
      <c r="D106">
        <v>6</v>
      </c>
      <c r="E106">
        <v>4.3</v>
      </c>
    </row>
    <row r="107" spans="3:5" x14ac:dyDescent="0.25">
      <c r="C107">
        <v>1956</v>
      </c>
      <c r="D107">
        <v>7</v>
      </c>
      <c r="E107">
        <v>4.4000000000000004</v>
      </c>
    </row>
    <row r="108" spans="3:5" x14ac:dyDescent="0.25">
      <c r="C108">
        <v>1956</v>
      </c>
      <c r="D108">
        <v>8</v>
      </c>
      <c r="E108">
        <v>4.0999999999999996</v>
      </c>
    </row>
    <row r="109" spans="3:5" x14ac:dyDescent="0.25">
      <c r="C109">
        <v>1956</v>
      </c>
      <c r="D109">
        <v>9</v>
      </c>
      <c r="E109">
        <v>3.9</v>
      </c>
    </row>
    <row r="110" spans="3:5" x14ac:dyDescent="0.25">
      <c r="C110">
        <v>1956</v>
      </c>
      <c r="D110">
        <v>10</v>
      </c>
      <c r="E110">
        <v>3.9</v>
      </c>
    </row>
    <row r="111" spans="3:5" x14ac:dyDescent="0.25">
      <c r="C111">
        <v>1956</v>
      </c>
      <c r="D111">
        <v>11</v>
      </c>
      <c r="E111">
        <v>4.3</v>
      </c>
    </row>
    <row r="112" spans="3:5" x14ac:dyDescent="0.25">
      <c r="C112">
        <v>1956</v>
      </c>
      <c r="D112">
        <v>12</v>
      </c>
      <c r="E112">
        <v>4.2</v>
      </c>
    </row>
    <row r="113" spans="3:5" x14ac:dyDescent="0.25">
      <c r="C113">
        <v>1957</v>
      </c>
      <c r="D113">
        <v>1</v>
      </c>
      <c r="E113">
        <v>4.2</v>
      </c>
    </row>
    <row r="114" spans="3:5" x14ac:dyDescent="0.25">
      <c r="C114">
        <v>1957</v>
      </c>
      <c r="D114">
        <v>2</v>
      </c>
      <c r="E114">
        <v>3.9</v>
      </c>
    </row>
    <row r="115" spans="3:5" x14ac:dyDescent="0.25">
      <c r="C115">
        <v>1957</v>
      </c>
      <c r="D115">
        <v>3</v>
      </c>
      <c r="E115">
        <v>3.7</v>
      </c>
    </row>
    <row r="116" spans="3:5" x14ac:dyDescent="0.25">
      <c r="C116">
        <v>1957</v>
      </c>
      <c r="D116">
        <v>4</v>
      </c>
      <c r="E116">
        <v>3.9</v>
      </c>
    </row>
    <row r="117" spans="3:5" x14ac:dyDescent="0.25">
      <c r="C117">
        <v>1957</v>
      </c>
      <c r="D117">
        <v>5</v>
      </c>
      <c r="E117">
        <v>4.0999999999999996</v>
      </c>
    </row>
    <row r="118" spans="3:5" x14ac:dyDescent="0.25">
      <c r="C118">
        <v>1957</v>
      </c>
      <c r="D118">
        <v>6</v>
      </c>
      <c r="E118">
        <v>4.3</v>
      </c>
    </row>
    <row r="119" spans="3:5" x14ac:dyDescent="0.25">
      <c r="C119">
        <v>1957</v>
      </c>
      <c r="D119">
        <v>7</v>
      </c>
      <c r="E119">
        <v>4.2</v>
      </c>
    </row>
    <row r="120" spans="3:5" x14ac:dyDescent="0.25">
      <c r="C120">
        <v>1957</v>
      </c>
      <c r="D120">
        <v>8</v>
      </c>
      <c r="E120">
        <v>4.0999999999999996</v>
      </c>
    </row>
    <row r="121" spans="3:5" x14ac:dyDescent="0.25">
      <c r="C121">
        <v>1957</v>
      </c>
      <c r="D121">
        <v>9</v>
      </c>
      <c r="E121">
        <v>4.4000000000000004</v>
      </c>
    </row>
    <row r="122" spans="3:5" x14ac:dyDescent="0.25">
      <c r="C122">
        <v>1957</v>
      </c>
      <c r="D122">
        <v>10</v>
      </c>
      <c r="E122">
        <v>4.5</v>
      </c>
    </row>
    <row r="123" spans="3:5" x14ac:dyDescent="0.25">
      <c r="C123">
        <v>1957</v>
      </c>
      <c r="D123">
        <v>11</v>
      </c>
      <c r="E123">
        <v>5.0999999999999996</v>
      </c>
    </row>
    <row r="124" spans="3:5" x14ac:dyDescent="0.25">
      <c r="C124">
        <v>1957</v>
      </c>
      <c r="D124">
        <v>12</v>
      </c>
      <c r="E124">
        <v>5.2</v>
      </c>
    </row>
    <row r="125" spans="3:5" x14ac:dyDescent="0.25">
      <c r="C125">
        <v>1958</v>
      </c>
      <c r="D125">
        <v>1</v>
      </c>
      <c r="E125">
        <v>5.8</v>
      </c>
    </row>
    <row r="126" spans="3:5" x14ac:dyDescent="0.25">
      <c r="C126">
        <v>1958</v>
      </c>
      <c r="D126">
        <v>2</v>
      </c>
      <c r="E126">
        <v>6.4</v>
      </c>
    </row>
    <row r="127" spans="3:5" x14ac:dyDescent="0.25">
      <c r="C127">
        <v>1958</v>
      </c>
      <c r="D127">
        <v>3</v>
      </c>
      <c r="E127">
        <v>6.7</v>
      </c>
    </row>
    <row r="128" spans="3:5" x14ac:dyDescent="0.25">
      <c r="C128">
        <v>1958</v>
      </c>
      <c r="D128">
        <v>4</v>
      </c>
      <c r="E128">
        <v>7.4</v>
      </c>
    </row>
    <row r="129" spans="3:5" x14ac:dyDescent="0.25">
      <c r="C129">
        <v>1958</v>
      </c>
      <c r="D129">
        <v>5</v>
      </c>
      <c r="E129">
        <v>7.4</v>
      </c>
    </row>
    <row r="130" spans="3:5" x14ac:dyDescent="0.25">
      <c r="C130">
        <v>1958</v>
      </c>
      <c r="D130">
        <v>6</v>
      </c>
      <c r="E130">
        <v>7.3</v>
      </c>
    </row>
    <row r="131" spans="3:5" x14ac:dyDescent="0.25">
      <c r="C131">
        <v>1958</v>
      </c>
      <c r="D131">
        <v>7</v>
      </c>
      <c r="E131">
        <v>7.5</v>
      </c>
    </row>
    <row r="132" spans="3:5" x14ac:dyDescent="0.25">
      <c r="C132">
        <v>1958</v>
      </c>
      <c r="D132">
        <v>8</v>
      </c>
      <c r="E132">
        <v>7.4</v>
      </c>
    </row>
    <row r="133" spans="3:5" x14ac:dyDescent="0.25">
      <c r="C133">
        <v>1958</v>
      </c>
      <c r="D133">
        <v>9</v>
      </c>
      <c r="E133">
        <v>7.1</v>
      </c>
    </row>
    <row r="134" spans="3:5" x14ac:dyDescent="0.25">
      <c r="C134">
        <v>1958</v>
      </c>
      <c r="D134">
        <v>10</v>
      </c>
      <c r="E134">
        <v>6.7</v>
      </c>
    </row>
    <row r="135" spans="3:5" x14ac:dyDescent="0.25">
      <c r="C135">
        <v>1958</v>
      </c>
      <c r="D135">
        <v>11</v>
      </c>
      <c r="E135">
        <v>6.2</v>
      </c>
    </row>
    <row r="136" spans="3:5" x14ac:dyDescent="0.25">
      <c r="C136">
        <v>1958</v>
      </c>
      <c r="D136">
        <v>12</v>
      </c>
      <c r="E136">
        <v>6.2</v>
      </c>
    </row>
    <row r="137" spans="3:5" x14ac:dyDescent="0.25">
      <c r="C137">
        <v>1959</v>
      </c>
      <c r="D137">
        <v>1</v>
      </c>
      <c r="E137">
        <v>6</v>
      </c>
    </row>
    <row r="138" spans="3:5" x14ac:dyDescent="0.25">
      <c r="C138">
        <v>1959</v>
      </c>
      <c r="D138">
        <v>2</v>
      </c>
      <c r="E138">
        <v>5.9</v>
      </c>
    </row>
    <row r="139" spans="3:5" x14ac:dyDescent="0.25">
      <c r="C139">
        <v>1959</v>
      </c>
      <c r="D139">
        <v>3</v>
      </c>
      <c r="E139">
        <v>5.6</v>
      </c>
    </row>
    <row r="140" spans="3:5" x14ac:dyDescent="0.25">
      <c r="C140">
        <v>1959</v>
      </c>
      <c r="D140">
        <v>4</v>
      </c>
      <c r="E140">
        <v>5.2</v>
      </c>
    </row>
    <row r="141" spans="3:5" x14ac:dyDescent="0.25">
      <c r="C141">
        <v>1959</v>
      </c>
      <c r="D141">
        <v>5</v>
      </c>
      <c r="E141">
        <v>5.0999999999999996</v>
      </c>
    </row>
    <row r="142" spans="3:5" x14ac:dyDescent="0.25">
      <c r="C142">
        <v>1959</v>
      </c>
      <c r="D142">
        <v>6</v>
      </c>
      <c r="E142">
        <v>5</v>
      </c>
    </row>
    <row r="143" spans="3:5" x14ac:dyDescent="0.25">
      <c r="C143">
        <v>1959</v>
      </c>
      <c r="D143">
        <v>7</v>
      </c>
      <c r="E143">
        <v>5.0999999999999996</v>
      </c>
    </row>
    <row r="144" spans="3:5" x14ac:dyDescent="0.25">
      <c r="C144">
        <v>1959</v>
      </c>
      <c r="D144">
        <v>8</v>
      </c>
      <c r="E144">
        <v>5.2</v>
      </c>
    </row>
    <row r="145" spans="3:5" x14ac:dyDescent="0.25">
      <c r="C145">
        <v>1959</v>
      </c>
      <c r="D145">
        <v>9</v>
      </c>
      <c r="E145">
        <v>5.5</v>
      </c>
    </row>
    <row r="146" spans="3:5" x14ac:dyDescent="0.25">
      <c r="C146">
        <v>1959</v>
      </c>
      <c r="D146">
        <v>10</v>
      </c>
      <c r="E146">
        <v>5.7</v>
      </c>
    </row>
    <row r="147" spans="3:5" x14ac:dyDescent="0.25">
      <c r="C147">
        <v>1959</v>
      </c>
      <c r="D147">
        <v>11</v>
      </c>
      <c r="E147">
        <v>5.8</v>
      </c>
    </row>
    <row r="148" spans="3:5" x14ac:dyDescent="0.25">
      <c r="C148">
        <v>1959</v>
      </c>
      <c r="D148">
        <v>12</v>
      </c>
      <c r="E148">
        <v>5.3</v>
      </c>
    </row>
    <row r="149" spans="3:5" x14ac:dyDescent="0.25">
      <c r="C149">
        <v>1960</v>
      </c>
      <c r="D149">
        <v>1</v>
      </c>
      <c r="E149">
        <v>5.2</v>
      </c>
    </row>
    <row r="150" spans="3:5" x14ac:dyDescent="0.25">
      <c r="C150">
        <v>1960</v>
      </c>
      <c r="D150">
        <v>2</v>
      </c>
      <c r="E150">
        <v>4.8</v>
      </c>
    </row>
    <row r="151" spans="3:5" x14ac:dyDescent="0.25">
      <c r="C151">
        <v>1960</v>
      </c>
      <c r="D151">
        <v>3</v>
      </c>
      <c r="E151">
        <v>5.4</v>
      </c>
    </row>
    <row r="152" spans="3:5" x14ac:dyDescent="0.25">
      <c r="C152">
        <v>1960</v>
      </c>
      <c r="D152">
        <v>4</v>
      </c>
      <c r="E152">
        <v>5.2</v>
      </c>
    </row>
    <row r="153" spans="3:5" x14ac:dyDescent="0.25">
      <c r="C153">
        <v>1960</v>
      </c>
      <c r="D153">
        <v>5</v>
      </c>
      <c r="E153">
        <v>5.0999999999999996</v>
      </c>
    </row>
    <row r="154" spans="3:5" x14ac:dyDescent="0.25">
      <c r="C154">
        <v>1960</v>
      </c>
      <c r="D154">
        <v>6</v>
      </c>
      <c r="E154">
        <v>5.4</v>
      </c>
    </row>
    <row r="155" spans="3:5" x14ac:dyDescent="0.25">
      <c r="C155">
        <v>1960</v>
      </c>
      <c r="D155">
        <v>7</v>
      </c>
      <c r="E155">
        <v>5.5</v>
      </c>
    </row>
    <row r="156" spans="3:5" x14ac:dyDescent="0.25">
      <c r="C156">
        <v>1960</v>
      </c>
      <c r="D156">
        <v>8</v>
      </c>
      <c r="E156">
        <v>5.6</v>
      </c>
    </row>
    <row r="157" spans="3:5" x14ac:dyDescent="0.25">
      <c r="C157">
        <v>1960</v>
      </c>
      <c r="D157">
        <v>9</v>
      </c>
      <c r="E157">
        <v>5.5</v>
      </c>
    </row>
    <row r="158" spans="3:5" x14ac:dyDescent="0.25">
      <c r="C158">
        <v>1960</v>
      </c>
      <c r="D158">
        <v>10</v>
      </c>
      <c r="E158">
        <v>6.1</v>
      </c>
    </row>
    <row r="159" spans="3:5" x14ac:dyDescent="0.25">
      <c r="C159">
        <v>1960</v>
      </c>
      <c r="D159">
        <v>11</v>
      </c>
      <c r="E159">
        <v>6.1</v>
      </c>
    </row>
    <row r="160" spans="3:5" x14ac:dyDescent="0.25">
      <c r="C160">
        <v>1960</v>
      </c>
      <c r="D160">
        <v>12</v>
      </c>
      <c r="E160">
        <v>6.6</v>
      </c>
    </row>
    <row r="161" spans="3:5" x14ac:dyDescent="0.25">
      <c r="C161">
        <v>1961</v>
      </c>
      <c r="D161">
        <v>1</v>
      </c>
      <c r="E161">
        <v>6.6</v>
      </c>
    </row>
    <row r="162" spans="3:5" x14ac:dyDescent="0.25">
      <c r="C162">
        <v>1961</v>
      </c>
      <c r="D162">
        <v>2</v>
      </c>
      <c r="E162">
        <v>6.9</v>
      </c>
    </row>
    <row r="163" spans="3:5" x14ac:dyDescent="0.25">
      <c r="C163">
        <v>1961</v>
      </c>
      <c r="D163">
        <v>3</v>
      </c>
      <c r="E163">
        <v>6.9</v>
      </c>
    </row>
    <row r="164" spans="3:5" x14ac:dyDescent="0.25">
      <c r="C164">
        <v>1961</v>
      </c>
      <c r="D164">
        <v>4</v>
      </c>
      <c r="E164">
        <v>7</v>
      </c>
    </row>
    <row r="165" spans="3:5" x14ac:dyDescent="0.25">
      <c r="C165">
        <v>1961</v>
      </c>
      <c r="D165">
        <v>5</v>
      </c>
      <c r="E165">
        <v>7.1</v>
      </c>
    </row>
    <row r="166" spans="3:5" x14ac:dyDescent="0.25">
      <c r="C166">
        <v>1961</v>
      </c>
      <c r="D166">
        <v>6</v>
      </c>
      <c r="E166">
        <v>6.9</v>
      </c>
    </row>
    <row r="167" spans="3:5" x14ac:dyDescent="0.25">
      <c r="C167">
        <v>1961</v>
      </c>
      <c r="D167">
        <v>7</v>
      </c>
      <c r="E167">
        <v>7</v>
      </c>
    </row>
    <row r="168" spans="3:5" x14ac:dyDescent="0.25">
      <c r="C168">
        <v>1961</v>
      </c>
      <c r="D168">
        <v>8</v>
      </c>
      <c r="E168">
        <v>6.6</v>
      </c>
    </row>
    <row r="169" spans="3:5" x14ac:dyDescent="0.25">
      <c r="C169">
        <v>1961</v>
      </c>
      <c r="D169">
        <v>9</v>
      </c>
      <c r="E169">
        <v>6.7</v>
      </c>
    </row>
    <row r="170" spans="3:5" x14ac:dyDescent="0.25">
      <c r="C170">
        <v>1961</v>
      </c>
      <c r="D170">
        <v>10</v>
      </c>
      <c r="E170">
        <v>6.5</v>
      </c>
    </row>
    <row r="171" spans="3:5" x14ac:dyDescent="0.25">
      <c r="C171">
        <v>1961</v>
      </c>
      <c r="D171">
        <v>11</v>
      </c>
      <c r="E171">
        <v>6.1</v>
      </c>
    </row>
    <row r="172" spans="3:5" x14ac:dyDescent="0.25">
      <c r="C172">
        <v>1961</v>
      </c>
      <c r="D172">
        <v>12</v>
      </c>
      <c r="E172">
        <v>6</v>
      </c>
    </row>
    <row r="173" spans="3:5" x14ac:dyDescent="0.25">
      <c r="C173">
        <v>1962</v>
      </c>
      <c r="D173">
        <v>1</v>
      </c>
      <c r="E173">
        <v>5.8</v>
      </c>
    </row>
    <row r="174" spans="3:5" x14ac:dyDescent="0.25">
      <c r="C174">
        <v>1962</v>
      </c>
      <c r="D174">
        <v>2</v>
      </c>
      <c r="E174">
        <v>5.5</v>
      </c>
    </row>
    <row r="175" spans="3:5" x14ac:dyDescent="0.25">
      <c r="C175">
        <v>1962</v>
      </c>
      <c r="D175">
        <v>3</v>
      </c>
      <c r="E175">
        <v>5.6</v>
      </c>
    </row>
    <row r="176" spans="3:5" x14ac:dyDescent="0.25">
      <c r="C176">
        <v>1962</v>
      </c>
      <c r="D176">
        <v>4</v>
      </c>
      <c r="E176">
        <v>5.6</v>
      </c>
    </row>
    <row r="177" spans="3:5" x14ac:dyDescent="0.25">
      <c r="C177">
        <v>1962</v>
      </c>
      <c r="D177">
        <v>5</v>
      </c>
      <c r="E177">
        <v>5.5</v>
      </c>
    </row>
    <row r="178" spans="3:5" x14ac:dyDescent="0.25">
      <c r="C178">
        <v>1962</v>
      </c>
      <c r="D178">
        <v>6</v>
      </c>
      <c r="E178">
        <v>5.5</v>
      </c>
    </row>
    <row r="179" spans="3:5" x14ac:dyDescent="0.25">
      <c r="C179">
        <v>1962</v>
      </c>
      <c r="D179">
        <v>7</v>
      </c>
      <c r="E179">
        <v>5.4</v>
      </c>
    </row>
    <row r="180" spans="3:5" x14ac:dyDescent="0.25">
      <c r="C180">
        <v>1962</v>
      </c>
      <c r="D180">
        <v>8</v>
      </c>
      <c r="E180">
        <v>5.7</v>
      </c>
    </row>
    <row r="181" spans="3:5" x14ac:dyDescent="0.25">
      <c r="C181">
        <v>1962</v>
      </c>
      <c r="D181">
        <v>9</v>
      </c>
      <c r="E181">
        <v>5.6</v>
      </c>
    </row>
    <row r="182" spans="3:5" x14ac:dyDescent="0.25">
      <c r="C182">
        <v>1962</v>
      </c>
      <c r="D182">
        <v>10</v>
      </c>
      <c r="E182">
        <v>5.4</v>
      </c>
    </row>
    <row r="183" spans="3:5" x14ac:dyDescent="0.25">
      <c r="C183">
        <v>1962</v>
      </c>
      <c r="D183">
        <v>11</v>
      </c>
      <c r="E183">
        <v>5.7</v>
      </c>
    </row>
    <row r="184" spans="3:5" x14ac:dyDescent="0.25">
      <c r="C184">
        <v>1962</v>
      </c>
      <c r="D184">
        <v>12</v>
      </c>
      <c r="E184">
        <v>5.5</v>
      </c>
    </row>
    <row r="185" spans="3:5" x14ac:dyDescent="0.25">
      <c r="C185">
        <v>1963</v>
      </c>
      <c r="D185">
        <v>1</v>
      </c>
      <c r="E185">
        <v>5.7</v>
      </c>
    </row>
    <row r="186" spans="3:5" x14ac:dyDescent="0.25">
      <c r="C186">
        <v>1963</v>
      </c>
      <c r="D186">
        <v>2</v>
      </c>
      <c r="E186">
        <v>5.9</v>
      </c>
    </row>
    <row r="187" spans="3:5" x14ac:dyDescent="0.25">
      <c r="C187">
        <v>1963</v>
      </c>
      <c r="D187">
        <v>3</v>
      </c>
      <c r="E187">
        <v>5.7</v>
      </c>
    </row>
    <row r="188" spans="3:5" x14ac:dyDescent="0.25">
      <c r="C188">
        <v>1963</v>
      </c>
      <c r="D188">
        <v>4</v>
      </c>
      <c r="E188">
        <v>5.7</v>
      </c>
    </row>
    <row r="189" spans="3:5" x14ac:dyDescent="0.25">
      <c r="C189">
        <v>1963</v>
      </c>
      <c r="D189">
        <v>5</v>
      </c>
      <c r="E189">
        <v>5.9</v>
      </c>
    </row>
    <row r="190" spans="3:5" x14ac:dyDescent="0.25">
      <c r="C190">
        <v>1963</v>
      </c>
      <c r="D190">
        <v>6</v>
      </c>
      <c r="E190">
        <v>5.6</v>
      </c>
    </row>
    <row r="191" spans="3:5" x14ac:dyDescent="0.25">
      <c r="C191">
        <v>1963</v>
      </c>
      <c r="D191">
        <v>7</v>
      </c>
      <c r="E191">
        <v>5.6</v>
      </c>
    </row>
    <row r="192" spans="3:5" x14ac:dyDescent="0.25">
      <c r="C192">
        <v>1963</v>
      </c>
      <c r="D192">
        <v>8</v>
      </c>
      <c r="E192">
        <v>5.4</v>
      </c>
    </row>
    <row r="193" spans="3:5" x14ac:dyDescent="0.25">
      <c r="C193">
        <v>1963</v>
      </c>
      <c r="D193">
        <v>9</v>
      </c>
      <c r="E193">
        <v>5.5</v>
      </c>
    </row>
    <row r="194" spans="3:5" x14ac:dyDescent="0.25">
      <c r="C194">
        <v>1963</v>
      </c>
      <c r="D194">
        <v>10</v>
      </c>
      <c r="E194">
        <v>5.5</v>
      </c>
    </row>
    <row r="195" spans="3:5" x14ac:dyDescent="0.25">
      <c r="C195">
        <v>1963</v>
      </c>
      <c r="D195">
        <v>11</v>
      </c>
      <c r="E195">
        <v>5.7</v>
      </c>
    </row>
    <row r="196" spans="3:5" x14ac:dyDescent="0.25">
      <c r="C196">
        <v>1963</v>
      </c>
      <c r="D196">
        <v>12</v>
      </c>
      <c r="E196">
        <v>5.5</v>
      </c>
    </row>
    <row r="197" spans="3:5" x14ac:dyDescent="0.25">
      <c r="C197">
        <v>1964</v>
      </c>
      <c r="D197">
        <v>1</v>
      </c>
      <c r="E197">
        <v>5.6</v>
      </c>
    </row>
    <row r="198" spans="3:5" x14ac:dyDescent="0.25">
      <c r="C198">
        <v>1964</v>
      </c>
      <c r="D198">
        <v>2</v>
      </c>
      <c r="E198">
        <v>5.4</v>
      </c>
    </row>
    <row r="199" spans="3:5" x14ac:dyDescent="0.25">
      <c r="C199">
        <v>1964</v>
      </c>
      <c r="D199">
        <v>3</v>
      </c>
      <c r="E199">
        <v>5.4</v>
      </c>
    </row>
    <row r="200" spans="3:5" x14ac:dyDescent="0.25">
      <c r="C200">
        <v>1964</v>
      </c>
      <c r="D200">
        <v>4</v>
      </c>
      <c r="E200">
        <v>5.3</v>
      </c>
    </row>
    <row r="201" spans="3:5" x14ac:dyDescent="0.25">
      <c r="C201">
        <v>1964</v>
      </c>
      <c r="D201">
        <v>5</v>
      </c>
      <c r="E201">
        <v>5.0999999999999996</v>
      </c>
    </row>
    <row r="202" spans="3:5" x14ac:dyDescent="0.25">
      <c r="C202">
        <v>1964</v>
      </c>
      <c r="D202">
        <v>6</v>
      </c>
      <c r="E202">
        <v>5.2</v>
      </c>
    </row>
    <row r="203" spans="3:5" x14ac:dyDescent="0.25">
      <c r="C203">
        <v>1964</v>
      </c>
      <c r="D203">
        <v>7</v>
      </c>
      <c r="E203">
        <v>4.9000000000000004</v>
      </c>
    </row>
    <row r="204" spans="3:5" x14ac:dyDescent="0.25">
      <c r="C204">
        <v>1964</v>
      </c>
      <c r="D204">
        <v>8</v>
      </c>
      <c r="E204">
        <v>5</v>
      </c>
    </row>
    <row r="205" spans="3:5" x14ac:dyDescent="0.25">
      <c r="C205">
        <v>1964</v>
      </c>
      <c r="D205">
        <v>9</v>
      </c>
      <c r="E205">
        <v>5.0999999999999996</v>
      </c>
    </row>
    <row r="206" spans="3:5" x14ac:dyDescent="0.25">
      <c r="C206">
        <v>1964</v>
      </c>
      <c r="D206">
        <v>10</v>
      </c>
      <c r="E206">
        <v>5.0999999999999996</v>
      </c>
    </row>
    <row r="207" spans="3:5" x14ac:dyDescent="0.25">
      <c r="C207">
        <v>1964</v>
      </c>
      <c r="D207">
        <v>11</v>
      </c>
      <c r="E207">
        <v>4.8</v>
      </c>
    </row>
    <row r="208" spans="3:5" x14ac:dyDescent="0.25">
      <c r="C208">
        <v>1964</v>
      </c>
      <c r="D208">
        <v>12</v>
      </c>
      <c r="E208">
        <v>5</v>
      </c>
    </row>
    <row r="209" spans="3:5" x14ac:dyDescent="0.25">
      <c r="C209">
        <v>1965</v>
      </c>
      <c r="D209">
        <v>1</v>
      </c>
      <c r="E209">
        <v>4.9000000000000004</v>
      </c>
    </row>
    <row r="210" spans="3:5" x14ac:dyDescent="0.25">
      <c r="C210">
        <v>1965</v>
      </c>
      <c r="D210">
        <v>2</v>
      </c>
      <c r="E210">
        <v>5.0999999999999996</v>
      </c>
    </row>
    <row r="211" spans="3:5" x14ac:dyDescent="0.25">
      <c r="C211">
        <v>1965</v>
      </c>
      <c r="D211">
        <v>3</v>
      </c>
      <c r="E211">
        <v>4.7</v>
      </c>
    </row>
    <row r="212" spans="3:5" x14ac:dyDescent="0.25">
      <c r="C212">
        <v>1965</v>
      </c>
      <c r="D212">
        <v>4</v>
      </c>
      <c r="E212">
        <v>4.8</v>
      </c>
    </row>
    <row r="213" spans="3:5" x14ac:dyDescent="0.25">
      <c r="C213">
        <v>1965</v>
      </c>
      <c r="D213">
        <v>5</v>
      </c>
      <c r="E213">
        <v>4.5999999999999996</v>
      </c>
    </row>
    <row r="214" spans="3:5" x14ac:dyDescent="0.25">
      <c r="C214">
        <v>1965</v>
      </c>
      <c r="D214">
        <v>6</v>
      </c>
      <c r="E214">
        <v>4.5999999999999996</v>
      </c>
    </row>
    <row r="215" spans="3:5" x14ac:dyDescent="0.25">
      <c r="C215">
        <v>1965</v>
      </c>
      <c r="D215">
        <v>7</v>
      </c>
      <c r="E215">
        <v>4.4000000000000004</v>
      </c>
    </row>
    <row r="216" spans="3:5" x14ac:dyDescent="0.25">
      <c r="C216">
        <v>1965</v>
      </c>
      <c r="D216">
        <v>8</v>
      </c>
      <c r="E216">
        <v>4.4000000000000004</v>
      </c>
    </row>
    <row r="217" spans="3:5" x14ac:dyDescent="0.25">
      <c r="C217">
        <v>1965</v>
      </c>
      <c r="D217">
        <v>9</v>
      </c>
      <c r="E217">
        <v>4.3</v>
      </c>
    </row>
    <row r="218" spans="3:5" x14ac:dyDescent="0.25">
      <c r="C218">
        <v>1965</v>
      </c>
      <c r="D218">
        <v>10</v>
      </c>
      <c r="E218">
        <v>4.2</v>
      </c>
    </row>
    <row r="219" spans="3:5" x14ac:dyDescent="0.25">
      <c r="C219">
        <v>1965</v>
      </c>
      <c r="D219">
        <v>11</v>
      </c>
      <c r="E219">
        <v>4.0999999999999996</v>
      </c>
    </row>
    <row r="220" spans="3:5" x14ac:dyDescent="0.25">
      <c r="C220">
        <v>1965</v>
      </c>
      <c r="D220">
        <v>12</v>
      </c>
      <c r="E220">
        <v>4</v>
      </c>
    </row>
    <row r="221" spans="3:5" x14ac:dyDescent="0.25">
      <c r="C221">
        <v>1966</v>
      </c>
      <c r="D221">
        <v>1</v>
      </c>
      <c r="E221">
        <v>4</v>
      </c>
    </row>
    <row r="222" spans="3:5" x14ac:dyDescent="0.25">
      <c r="C222">
        <v>1966</v>
      </c>
      <c r="D222">
        <v>2</v>
      </c>
      <c r="E222">
        <v>3.8</v>
      </c>
    </row>
    <row r="223" spans="3:5" x14ac:dyDescent="0.25">
      <c r="C223">
        <v>1966</v>
      </c>
      <c r="D223">
        <v>3</v>
      </c>
      <c r="E223">
        <v>3.8</v>
      </c>
    </row>
    <row r="224" spans="3:5" x14ac:dyDescent="0.25">
      <c r="C224">
        <v>1966</v>
      </c>
      <c r="D224">
        <v>4</v>
      </c>
      <c r="E224">
        <v>3.8</v>
      </c>
    </row>
    <row r="225" spans="3:5" x14ac:dyDescent="0.25">
      <c r="C225">
        <v>1966</v>
      </c>
      <c r="D225">
        <v>5</v>
      </c>
      <c r="E225">
        <v>3.9</v>
      </c>
    </row>
    <row r="226" spans="3:5" x14ac:dyDescent="0.25">
      <c r="C226">
        <v>1966</v>
      </c>
      <c r="D226">
        <v>6</v>
      </c>
      <c r="E226">
        <v>3.8</v>
      </c>
    </row>
    <row r="227" spans="3:5" x14ac:dyDescent="0.25">
      <c r="C227">
        <v>1966</v>
      </c>
      <c r="D227">
        <v>7</v>
      </c>
      <c r="E227">
        <v>3.8</v>
      </c>
    </row>
    <row r="228" spans="3:5" x14ac:dyDescent="0.25">
      <c r="C228">
        <v>1966</v>
      </c>
      <c r="D228">
        <v>8</v>
      </c>
      <c r="E228">
        <v>3.8</v>
      </c>
    </row>
    <row r="229" spans="3:5" x14ac:dyDescent="0.25">
      <c r="C229">
        <v>1966</v>
      </c>
      <c r="D229">
        <v>9</v>
      </c>
      <c r="E229">
        <v>3.7</v>
      </c>
    </row>
    <row r="230" spans="3:5" x14ac:dyDescent="0.25">
      <c r="C230">
        <v>1966</v>
      </c>
      <c r="D230">
        <v>10</v>
      </c>
      <c r="E230">
        <v>3.7</v>
      </c>
    </row>
    <row r="231" spans="3:5" x14ac:dyDescent="0.25">
      <c r="C231">
        <v>1966</v>
      </c>
      <c r="D231">
        <v>11</v>
      </c>
      <c r="E231">
        <v>3.6</v>
      </c>
    </row>
    <row r="232" spans="3:5" x14ac:dyDescent="0.25">
      <c r="C232">
        <v>1966</v>
      </c>
      <c r="D232">
        <v>12</v>
      </c>
      <c r="E232">
        <v>3.8</v>
      </c>
    </row>
    <row r="233" spans="3:5" x14ac:dyDescent="0.25">
      <c r="C233">
        <v>1967</v>
      </c>
      <c r="D233">
        <v>1</v>
      </c>
      <c r="E233">
        <v>3.9</v>
      </c>
    </row>
    <row r="234" spans="3:5" x14ac:dyDescent="0.25">
      <c r="C234">
        <v>1967</v>
      </c>
      <c r="D234">
        <v>2</v>
      </c>
      <c r="E234">
        <v>3.8</v>
      </c>
    </row>
    <row r="235" spans="3:5" x14ac:dyDescent="0.25">
      <c r="C235">
        <v>1967</v>
      </c>
      <c r="D235">
        <v>3</v>
      </c>
      <c r="E235">
        <v>3.8</v>
      </c>
    </row>
    <row r="236" spans="3:5" x14ac:dyDescent="0.25">
      <c r="C236">
        <v>1967</v>
      </c>
      <c r="D236">
        <v>4</v>
      </c>
      <c r="E236">
        <v>3.8</v>
      </c>
    </row>
    <row r="237" spans="3:5" x14ac:dyDescent="0.25">
      <c r="C237">
        <v>1967</v>
      </c>
      <c r="D237">
        <v>5</v>
      </c>
      <c r="E237">
        <v>3.8</v>
      </c>
    </row>
    <row r="238" spans="3:5" x14ac:dyDescent="0.25">
      <c r="C238">
        <v>1967</v>
      </c>
      <c r="D238">
        <v>6</v>
      </c>
      <c r="E238">
        <v>3.9</v>
      </c>
    </row>
    <row r="239" spans="3:5" x14ac:dyDescent="0.25">
      <c r="C239">
        <v>1967</v>
      </c>
      <c r="D239">
        <v>7</v>
      </c>
      <c r="E239">
        <v>3.8</v>
      </c>
    </row>
    <row r="240" spans="3:5" x14ac:dyDescent="0.25">
      <c r="C240">
        <v>1967</v>
      </c>
      <c r="D240">
        <v>8</v>
      </c>
      <c r="E240">
        <v>3.8</v>
      </c>
    </row>
    <row r="241" spans="3:5" x14ac:dyDescent="0.25">
      <c r="C241">
        <v>1967</v>
      </c>
      <c r="D241">
        <v>9</v>
      </c>
      <c r="E241">
        <v>3.8</v>
      </c>
    </row>
    <row r="242" spans="3:5" x14ac:dyDescent="0.25">
      <c r="C242">
        <v>1967</v>
      </c>
      <c r="D242">
        <v>10</v>
      </c>
      <c r="E242">
        <v>4</v>
      </c>
    </row>
    <row r="243" spans="3:5" x14ac:dyDescent="0.25">
      <c r="C243">
        <v>1967</v>
      </c>
      <c r="D243">
        <v>11</v>
      </c>
      <c r="E243">
        <v>3.9</v>
      </c>
    </row>
    <row r="244" spans="3:5" x14ac:dyDescent="0.25">
      <c r="C244">
        <v>1967</v>
      </c>
      <c r="D244">
        <v>12</v>
      </c>
      <c r="E244">
        <v>3.8</v>
      </c>
    </row>
    <row r="245" spans="3:5" x14ac:dyDescent="0.25">
      <c r="C245">
        <v>1968</v>
      </c>
      <c r="D245">
        <v>1</v>
      </c>
      <c r="E245">
        <v>3.7</v>
      </c>
    </row>
    <row r="246" spans="3:5" x14ac:dyDescent="0.25">
      <c r="C246">
        <v>1968</v>
      </c>
      <c r="D246">
        <v>2</v>
      </c>
      <c r="E246">
        <v>3.8</v>
      </c>
    </row>
    <row r="247" spans="3:5" x14ac:dyDescent="0.25">
      <c r="C247">
        <v>1968</v>
      </c>
      <c r="D247">
        <v>3</v>
      </c>
      <c r="E247">
        <v>3.7</v>
      </c>
    </row>
    <row r="248" spans="3:5" x14ac:dyDescent="0.25">
      <c r="C248">
        <v>1968</v>
      </c>
      <c r="D248">
        <v>4</v>
      </c>
      <c r="E248">
        <v>3.5</v>
      </c>
    </row>
    <row r="249" spans="3:5" x14ac:dyDescent="0.25">
      <c r="C249">
        <v>1968</v>
      </c>
      <c r="D249">
        <v>5</v>
      </c>
      <c r="E249">
        <v>3.5</v>
      </c>
    </row>
    <row r="250" spans="3:5" x14ac:dyDescent="0.25">
      <c r="C250">
        <v>1968</v>
      </c>
      <c r="D250">
        <v>6</v>
      </c>
      <c r="E250">
        <v>3.7</v>
      </c>
    </row>
    <row r="251" spans="3:5" x14ac:dyDescent="0.25">
      <c r="C251">
        <v>1968</v>
      </c>
      <c r="D251">
        <v>7</v>
      </c>
      <c r="E251">
        <v>3.7</v>
      </c>
    </row>
    <row r="252" spans="3:5" x14ac:dyDescent="0.25">
      <c r="C252">
        <v>1968</v>
      </c>
      <c r="D252">
        <v>8</v>
      </c>
      <c r="E252">
        <v>3.5</v>
      </c>
    </row>
    <row r="253" spans="3:5" x14ac:dyDescent="0.25">
      <c r="C253">
        <v>1968</v>
      </c>
      <c r="D253">
        <v>9</v>
      </c>
      <c r="E253">
        <v>3.4</v>
      </c>
    </row>
    <row r="254" spans="3:5" x14ac:dyDescent="0.25">
      <c r="C254">
        <v>1968</v>
      </c>
      <c r="D254">
        <v>10</v>
      </c>
      <c r="E254">
        <v>3.4</v>
      </c>
    </row>
    <row r="255" spans="3:5" x14ac:dyDescent="0.25">
      <c r="C255">
        <v>1968</v>
      </c>
      <c r="D255">
        <v>11</v>
      </c>
      <c r="E255">
        <v>3.4</v>
      </c>
    </row>
    <row r="256" spans="3:5" x14ac:dyDescent="0.25">
      <c r="C256">
        <v>1968</v>
      </c>
      <c r="D256">
        <v>12</v>
      </c>
      <c r="E256">
        <v>3.4</v>
      </c>
    </row>
    <row r="257" spans="3:5" x14ac:dyDescent="0.25">
      <c r="C257">
        <v>1969</v>
      </c>
      <c r="D257">
        <v>1</v>
      </c>
      <c r="E257">
        <v>3.4</v>
      </c>
    </row>
    <row r="258" spans="3:5" x14ac:dyDescent="0.25">
      <c r="C258">
        <v>1969</v>
      </c>
      <c r="D258">
        <v>2</v>
      </c>
      <c r="E258">
        <v>3.4</v>
      </c>
    </row>
    <row r="259" spans="3:5" x14ac:dyDescent="0.25">
      <c r="C259">
        <v>1969</v>
      </c>
      <c r="D259">
        <v>3</v>
      </c>
      <c r="E259">
        <v>3.4</v>
      </c>
    </row>
    <row r="260" spans="3:5" x14ac:dyDescent="0.25">
      <c r="C260">
        <v>1969</v>
      </c>
      <c r="D260">
        <v>4</v>
      </c>
      <c r="E260">
        <v>3.4</v>
      </c>
    </row>
    <row r="261" spans="3:5" x14ac:dyDescent="0.25">
      <c r="C261">
        <v>1969</v>
      </c>
      <c r="D261">
        <v>5</v>
      </c>
      <c r="E261">
        <v>3.4</v>
      </c>
    </row>
    <row r="262" spans="3:5" x14ac:dyDescent="0.25">
      <c r="C262">
        <v>1969</v>
      </c>
      <c r="D262">
        <v>6</v>
      </c>
      <c r="E262">
        <v>3.5</v>
      </c>
    </row>
    <row r="263" spans="3:5" x14ac:dyDescent="0.25">
      <c r="C263">
        <v>1969</v>
      </c>
      <c r="D263">
        <v>7</v>
      </c>
      <c r="E263">
        <v>3.5</v>
      </c>
    </row>
    <row r="264" spans="3:5" x14ac:dyDescent="0.25">
      <c r="C264">
        <v>1969</v>
      </c>
      <c r="D264">
        <v>8</v>
      </c>
      <c r="E264">
        <v>3.5</v>
      </c>
    </row>
    <row r="265" spans="3:5" x14ac:dyDescent="0.25">
      <c r="C265">
        <v>1969</v>
      </c>
      <c r="D265">
        <v>9</v>
      </c>
      <c r="E265">
        <v>3.7</v>
      </c>
    </row>
    <row r="266" spans="3:5" x14ac:dyDescent="0.25">
      <c r="C266">
        <v>1969</v>
      </c>
      <c r="D266">
        <v>10</v>
      </c>
      <c r="E266">
        <v>3.7</v>
      </c>
    </row>
    <row r="267" spans="3:5" x14ac:dyDescent="0.25">
      <c r="C267">
        <v>1969</v>
      </c>
      <c r="D267">
        <v>11</v>
      </c>
      <c r="E267">
        <v>3.5</v>
      </c>
    </row>
    <row r="268" spans="3:5" x14ac:dyDescent="0.25">
      <c r="C268">
        <v>1969</v>
      </c>
      <c r="D268">
        <v>12</v>
      </c>
      <c r="E268">
        <v>3.5</v>
      </c>
    </row>
    <row r="269" spans="3:5" x14ac:dyDescent="0.25">
      <c r="C269">
        <v>1970</v>
      </c>
      <c r="D269">
        <v>1</v>
      </c>
      <c r="E269">
        <v>3.9</v>
      </c>
    </row>
    <row r="270" spans="3:5" x14ac:dyDescent="0.25">
      <c r="C270">
        <v>1970</v>
      </c>
      <c r="D270">
        <v>2</v>
      </c>
      <c r="E270">
        <v>4.2</v>
      </c>
    </row>
    <row r="271" spans="3:5" x14ac:dyDescent="0.25">
      <c r="C271">
        <v>1970</v>
      </c>
      <c r="D271">
        <v>3</v>
      </c>
      <c r="E271">
        <v>4.4000000000000004</v>
      </c>
    </row>
    <row r="272" spans="3:5" x14ac:dyDescent="0.25">
      <c r="C272">
        <v>1970</v>
      </c>
      <c r="D272">
        <v>4</v>
      </c>
      <c r="E272">
        <v>4.5999999999999996</v>
      </c>
    </row>
    <row r="273" spans="3:5" x14ac:dyDescent="0.25">
      <c r="C273">
        <v>1970</v>
      </c>
      <c r="D273">
        <v>5</v>
      </c>
      <c r="E273">
        <v>4.8</v>
      </c>
    </row>
    <row r="274" spans="3:5" x14ac:dyDescent="0.25">
      <c r="C274">
        <v>1970</v>
      </c>
      <c r="D274">
        <v>6</v>
      </c>
      <c r="E274">
        <v>4.9000000000000004</v>
      </c>
    </row>
    <row r="275" spans="3:5" x14ac:dyDescent="0.25">
      <c r="C275">
        <v>1970</v>
      </c>
      <c r="D275">
        <v>7</v>
      </c>
      <c r="E275">
        <v>5</v>
      </c>
    </row>
    <row r="276" spans="3:5" x14ac:dyDescent="0.25">
      <c r="C276">
        <v>1970</v>
      </c>
      <c r="D276">
        <v>8</v>
      </c>
      <c r="E276">
        <v>5.0999999999999996</v>
      </c>
    </row>
    <row r="277" spans="3:5" x14ac:dyDescent="0.25">
      <c r="C277">
        <v>1970</v>
      </c>
      <c r="D277">
        <v>9</v>
      </c>
      <c r="E277">
        <v>5.4</v>
      </c>
    </row>
    <row r="278" spans="3:5" x14ac:dyDescent="0.25">
      <c r="C278">
        <v>1970</v>
      </c>
      <c r="D278">
        <v>10</v>
      </c>
      <c r="E278">
        <v>5.5</v>
      </c>
    </row>
    <row r="279" spans="3:5" x14ac:dyDescent="0.25">
      <c r="C279">
        <v>1970</v>
      </c>
      <c r="D279">
        <v>11</v>
      </c>
      <c r="E279">
        <v>5.9</v>
      </c>
    </row>
    <row r="280" spans="3:5" x14ac:dyDescent="0.25">
      <c r="C280">
        <v>1970</v>
      </c>
      <c r="D280">
        <v>12</v>
      </c>
      <c r="E280">
        <v>6.1</v>
      </c>
    </row>
    <row r="281" spans="3:5" x14ac:dyDescent="0.25">
      <c r="C281">
        <v>1971</v>
      </c>
      <c r="D281">
        <v>1</v>
      </c>
      <c r="E281">
        <v>5.9</v>
      </c>
    </row>
    <row r="282" spans="3:5" x14ac:dyDescent="0.25">
      <c r="C282">
        <v>1971</v>
      </c>
      <c r="D282">
        <v>2</v>
      </c>
      <c r="E282">
        <v>5.9</v>
      </c>
    </row>
    <row r="283" spans="3:5" x14ac:dyDescent="0.25">
      <c r="C283">
        <v>1971</v>
      </c>
      <c r="D283">
        <v>3</v>
      </c>
      <c r="E283">
        <v>6</v>
      </c>
    </row>
    <row r="284" spans="3:5" x14ac:dyDescent="0.25">
      <c r="C284">
        <v>1971</v>
      </c>
      <c r="D284">
        <v>4</v>
      </c>
      <c r="E284">
        <v>5.9</v>
      </c>
    </row>
    <row r="285" spans="3:5" x14ac:dyDescent="0.25">
      <c r="C285">
        <v>1971</v>
      </c>
      <c r="D285">
        <v>5</v>
      </c>
      <c r="E285">
        <v>5.9</v>
      </c>
    </row>
    <row r="286" spans="3:5" x14ac:dyDescent="0.25">
      <c r="C286">
        <v>1971</v>
      </c>
      <c r="D286">
        <v>6</v>
      </c>
      <c r="E286">
        <v>5.9</v>
      </c>
    </row>
    <row r="287" spans="3:5" x14ac:dyDescent="0.25">
      <c r="C287">
        <v>1971</v>
      </c>
      <c r="D287">
        <v>7</v>
      </c>
      <c r="E287">
        <v>6</v>
      </c>
    </row>
    <row r="288" spans="3:5" x14ac:dyDescent="0.25">
      <c r="C288">
        <v>1971</v>
      </c>
      <c r="D288">
        <v>8</v>
      </c>
      <c r="E288">
        <v>6.1</v>
      </c>
    </row>
    <row r="289" spans="3:5" x14ac:dyDescent="0.25">
      <c r="C289">
        <v>1971</v>
      </c>
      <c r="D289">
        <v>9</v>
      </c>
      <c r="E289">
        <v>6</v>
      </c>
    </row>
    <row r="290" spans="3:5" x14ac:dyDescent="0.25">
      <c r="C290">
        <v>1971</v>
      </c>
      <c r="D290">
        <v>10</v>
      </c>
      <c r="E290">
        <v>5.8</v>
      </c>
    </row>
    <row r="291" spans="3:5" x14ac:dyDescent="0.25">
      <c r="C291">
        <v>1971</v>
      </c>
      <c r="D291">
        <v>11</v>
      </c>
      <c r="E291">
        <v>6</v>
      </c>
    </row>
    <row r="292" spans="3:5" x14ac:dyDescent="0.25">
      <c r="C292">
        <v>1971</v>
      </c>
      <c r="D292">
        <v>12</v>
      </c>
      <c r="E292">
        <v>6</v>
      </c>
    </row>
    <row r="293" spans="3:5" x14ac:dyDescent="0.25">
      <c r="C293">
        <v>1972</v>
      </c>
      <c r="D293">
        <v>1</v>
      </c>
      <c r="E293">
        <v>5.8</v>
      </c>
    </row>
    <row r="294" spans="3:5" x14ac:dyDescent="0.25">
      <c r="C294">
        <v>1972</v>
      </c>
      <c r="D294">
        <v>2</v>
      </c>
      <c r="E294">
        <v>5.7</v>
      </c>
    </row>
    <row r="295" spans="3:5" x14ac:dyDescent="0.25">
      <c r="C295">
        <v>1972</v>
      </c>
      <c r="D295">
        <v>3</v>
      </c>
      <c r="E295">
        <v>5.8</v>
      </c>
    </row>
    <row r="296" spans="3:5" x14ac:dyDescent="0.25">
      <c r="C296">
        <v>1972</v>
      </c>
      <c r="D296">
        <v>4</v>
      </c>
      <c r="E296">
        <v>5.7</v>
      </c>
    </row>
    <row r="297" spans="3:5" x14ac:dyDescent="0.25">
      <c r="C297">
        <v>1972</v>
      </c>
      <c r="D297">
        <v>5</v>
      </c>
      <c r="E297">
        <v>5.7</v>
      </c>
    </row>
    <row r="298" spans="3:5" x14ac:dyDescent="0.25">
      <c r="C298">
        <v>1972</v>
      </c>
      <c r="D298">
        <v>6</v>
      </c>
      <c r="E298">
        <v>5.7</v>
      </c>
    </row>
    <row r="299" spans="3:5" x14ac:dyDescent="0.25">
      <c r="C299">
        <v>1972</v>
      </c>
      <c r="D299">
        <v>7</v>
      </c>
      <c r="E299">
        <v>5.6</v>
      </c>
    </row>
    <row r="300" spans="3:5" x14ac:dyDescent="0.25">
      <c r="C300">
        <v>1972</v>
      </c>
      <c r="D300">
        <v>8</v>
      </c>
      <c r="E300">
        <v>5.6</v>
      </c>
    </row>
    <row r="301" spans="3:5" x14ac:dyDescent="0.25">
      <c r="C301">
        <v>1972</v>
      </c>
      <c r="D301">
        <v>9</v>
      </c>
      <c r="E301">
        <v>5.5</v>
      </c>
    </row>
    <row r="302" spans="3:5" x14ac:dyDescent="0.25">
      <c r="C302">
        <v>1972</v>
      </c>
      <c r="D302">
        <v>10</v>
      </c>
      <c r="E302">
        <v>5.6</v>
      </c>
    </row>
    <row r="303" spans="3:5" x14ac:dyDescent="0.25">
      <c r="C303">
        <v>1972</v>
      </c>
      <c r="D303">
        <v>11</v>
      </c>
      <c r="E303">
        <v>5.3</v>
      </c>
    </row>
    <row r="304" spans="3:5" x14ac:dyDescent="0.25">
      <c r="C304">
        <v>1972</v>
      </c>
      <c r="D304">
        <v>12</v>
      </c>
      <c r="E304">
        <v>5.2</v>
      </c>
    </row>
    <row r="305" spans="3:5" x14ac:dyDescent="0.25">
      <c r="C305">
        <v>1973</v>
      </c>
      <c r="D305">
        <v>1</v>
      </c>
      <c r="E305">
        <v>4.9000000000000004</v>
      </c>
    </row>
    <row r="306" spans="3:5" x14ac:dyDescent="0.25">
      <c r="C306">
        <v>1973</v>
      </c>
      <c r="D306">
        <v>2</v>
      </c>
      <c r="E306">
        <v>5</v>
      </c>
    </row>
    <row r="307" spans="3:5" x14ac:dyDescent="0.25">
      <c r="C307">
        <v>1973</v>
      </c>
      <c r="D307">
        <v>3</v>
      </c>
      <c r="E307">
        <v>4.9000000000000004</v>
      </c>
    </row>
    <row r="308" spans="3:5" x14ac:dyDescent="0.25">
      <c r="C308">
        <v>1973</v>
      </c>
      <c r="D308">
        <v>4</v>
      </c>
      <c r="E308">
        <v>5</v>
      </c>
    </row>
    <row r="309" spans="3:5" x14ac:dyDescent="0.25">
      <c r="C309">
        <v>1973</v>
      </c>
      <c r="D309">
        <v>5</v>
      </c>
      <c r="E309">
        <v>4.9000000000000004</v>
      </c>
    </row>
    <row r="310" spans="3:5" x14ac:dyDescent="0.25">
      <c r="C310">
        <v>1973</v>
      </c>
      <c r="D310">
        <v>6</v>
      </c>
      <c r="E310">
        <v>4.9000000000000004</v>
      </c>
    </row>
    <row r="311" spans="3:5" x14ac:dyDescent="0.25">
      <c r="C311">
        <v>1973</v>
      </c>
      <c r="D311">
        <v>7</v>
      </c>
      <c r="E311">
        <v>4.8</v>
      </c>
    </row>
    <row r="312" spans="3:5" x14ac:dyDescent="0.25">
      <c r="C312">
        <v>1973</v>
      </c>
      <c r="D312">
        <v>8</v>
      </c>
      <c r="E312">
        <v>4.8</v>
      </c>
    </row>
    <row r="313" spans="3:5" x14ac:dyDescent="0.25">
      <c r="C313">
        <v>1973</v>
      </c>
      <c r="D313">
        <v>9</v>
      </c>
      <c r="E313">
        <v>4.8</v>
      </c>
    </row>
    <row r="314" spans="3:5" x14ac:dyDescent="0.25">
      <c r="C314">
        <v>1973</v>
      </c>
      <c r="D314">
        <v>10</v>
      </c>
      <c r="E314">
        <v>4.5999999999999996</v>
      </c>
    </row>
    <row r="315" spans="3:5" x14ac:dyDescent="0.25">
      <c r="C315">
        <v>1973</v>
      </c>
      <c r="D315">
        <v>11</v>
      </c>
      <c r="E315">
        <v>4.8</v>
      </c>
    </row>
    <row r="316" spans="3:5" x14ac:dyDescent="0.25">
      <c r="C316">
        <v>1973</v>
      </c>
      <c r="D316">
        <v>12</v>
      </c>
      <c r="E316">
        <v>4.9000000000000004</v>
      </c>
    </row>
    <row r="317" spans="3:5" x14ac:dyDescent="0.25">
      <c r="C317">
        <v>1974</v>
      </c>
      <c r="D317">
        <v>1</v>
      </c>
      <c r="E317">
        <v>5.0999999999999996</v>
      </c>
    </row>
    <row r="318" spans="3:5" x14ac:dyDescent="0.25">
      <c r="C318">
        <v>1974</v>
      </c>
      <c r="D318">
        <v>2</v>
      </c>
      <c r="E318">
        <v>5.2</v>
      </c>
    </row>
    <row r="319" spans="3:5" x14ac:dyDescent="0.25">
      <c r="C319">
        <v>1974</v>
      </c>
      <c r="D319">
        <v>3</v>
      </c>
      <c r="E319">
        <v>5.0999999999999996</v>
      </c>
    </row>
    <row r="320" spans="3:5" x14ac:dyDescent="0.25">
      <c r="C320">
        <v>1974</v>
      </c>
      <c r="D320">
        <v>4</v>
      </c>
      <c r="E320">
        <v>5.0999999999999996</v>
      </c>
    </row>
    <row r="321" spans="3:5" x14ac:dyDescent="0.25">
      <c r="C321">
        <v>1974</v>
      </c>
      <c r="D321">
        <v>5</v>
      </c>
      <c r="E321">
        <v>5.0999999999999996</v>
      </c>
    </row>
    <row r="322" spans="3:5" x14ac:dyDescent="0.25">
      <c r="C322">
        <v>1974</v>
      </c>
      <c r="D322">
        <v>6</v>
      </c>
      <c r="E322">
        <v>5.4</v>
      </c>
    </row>
    <row r="323" spans="3:5" x14ac:dyDescent="0.25">
      <c r="C323">
        <v>1974</v>
      </c>
      <c r="D323">
        <v>7</v>
      </c>
      <c r="E323">
        <v>5.5</v>
      </c>
    </row>
    <row r="324" spans="3:5" x14ac:dyDescent="0.25">
      <c r="C324">
        <v>1974</v>
      </c>
      <c r="D324">
        <v>8</v>
      </c>
      <c r="E324">
        <v>5.5</v>
      </c>
    </row>
    <row r="325" spans="3:5" x14ac:dyDescent="0.25">
      <c r="C325">
        <v>1974</v>
      </c>
      <c r="D325">
        <v>9</v>
      </c>
      <c r="E325">
        <v>5.9</v>
      </c>
    </row>
    <row r="326" spans="3:5" x14ac:dyDescent="0.25">
      <c r="C326">
        <v>1974</v>
      </c>
      <c r="D326">
        <v>10</v>
      </c>
      <c r="E326">
        <v>6</v>
      </c>
    </row>
    <row r="327" spans="3:5" x14ac:dyDescent="0.25">
      <c r="C327">
        <v>1974</v>
      </c>
      <c r="D327">
        <v>11</v>
      </c>
      <c r="E327">
        <v>6.6</v>
      </c>
    </row>
    <row r="328" spans="3:5" x14ac:dyDescent="0.25">
      <c r="C328">
        <v>1974</v>
      </c>
      <c r="D328">
        <v>12</v>
      </c>
      <c r="E328">
        <v>7.2</v>
      </c>
    </row>
    <row r="329" spans="3:5" x14ac:dyDescent="0.25">
      <c r="C329">
        <v>1975</v>
      </c>
      <c r="D329">
        <v>1</v>
      </c>
      <c r="E329">
        <v>8.1</v>
      </c>
    </row>
    <row r="330" spans="3:5" x14ac:dyDescent="0.25">
      <c r="C330">
        <v>1975</v>
      </c>
      <c r="D330">
        <v>2</v>
      </c>
      <c r="E330">
        <v>8.1</v>
      </c>
    </row>
    <row r="331" spans="3:5" x14ac:dyDescent="0.25">
      <c r="C331">
        <v>1975</v>
      </c>
      <c r="D331">
        <v>3</v>
      </c>
      <c r="E331">
        <v>8.6</v>
      </c>
    </row>
    <row r="332" spans="3:5" x14ac:dyDescent="0.25">
      <c r="C332">
        <v>1975</v>
      </c>
      <c r="D332">
        <v>4</v>
      </c>
      <c r="E332">
        <v>8.8000000000000007</v>
      </c>
    </row>
    <row r="333" spans="3:5" x14ac:dyDescent="0.25">
      <c r="C333">
        <v>1975</v>
      </c>
      <c r="D333">
        <v>5</v>
      </c>
      <c r="E333">
        <v>9</v>
      </c>
    </row>
    <row r="334" spans="3:5" x14ac:dyDescent="0.25">
      <c r="C334">
        <v>1975</v>
      </c>
      <c r="D334">
        <v>6</v>
      </c>
      <c r="E334">
        <v>8.8000000000000007</v>
      </c>
    </row>
    <row r="335" spans="3:5" x14ac:dyDescent="0.25">
      <c r="C335">
        <v>1975</v>
      </c>
      <c r="D335">
        <v>7</v>
      </c>
      <c r="E335">
        <v>8.6</v>
      </c>
    </row>
    <row r="336" spans="3:5" x14ac:dyDescent="0.25">
      <c r="C336">
        <v>1975</v>
      </c>
      <c r="D336">
        <v>8</v>
      </c>
      <c r="E336">
        <v>8.4</v>
      </c>
    </row>
    <row r="337" spans="3:5" x14ac:dyDescent="0.25">
      <c r="C337">
        <v>1975</v>
      </c>
      <c r="D337">
        <v>9</v>
      </c>
      <c r="E337">
        <v>8.4</v>
      </c>
    </row>
    <row r="338" spans="3:5" x14ac:dyDescent="0.25">
      <c r="C338">
        <v>1975</v>
      </c>
      <c r="D338">
        <v>10</v>
      </c>
      <c r="E338">
        <v>8.4</v>
      </c>
    </row>
    <row r="339" spans="3:5" x14ac:dyDescent="0.25">
      <c r="C339">
        <v>1975</v>
      </c>
      <c r="D339">
        <v>11</v>
      </c>
      <c r="E339">
        <v>8.3000000000000007</v>
      </c>
    </row>
    <row r="340" spans="3:5" x14ac:dyDescent="0.25">
      <c r="C340">
        <v>1975</v>
      </c>
      <c r="D340">
        <v>12</v>
      </c>
      <c r="E340">
        <v>8.1999999999999993</v>
      </c>
    </row>
    <row r="341" spans="3:5" x14ac:dyDescent="0.25">
      <c r="C341">
        <v>1976</v>
      </c>
      <c r="D341">
        <v>1</v>
      </c>
      <c r="E341">
        <v>7.9</v>
      </c>
    </row>
    <row r="342" spans="3:5" x14ac:dyDescent="0.25">
      <c r="C342">
        <v>1976</v>
      </c>
      <c r="D342">
        <v>2</v>
      </c>
      <c r="E342">
        <v>7.7</v>
      </c>
    </row>
    <row r="343" spans="3:5" x14ac:dyDescent="0.25">
      <c r="C343">
        <v>1976</v>
      </c>
      <c r="D343">
        <v>3</v>
      </c>
      <c r="E343">
        <v>7.6</v>
      </c>
    </row>
    <row r="344" spans="3:5" x14ac:dyDescent="0.25">
      <c r="C344">
        <v>1976</v>
      </c>
      <c r="D344">
        <v>4</v>
      </c>
      <c r="E344">
        <v>7.7</v>
      </c>
    </row>
    <row r="345" spans="3:5" x14ac:dyDescent="0.25">
      <c r="C345">
        <v>1976</v>
      </c>
      <c r="D345">
        <v>5</v>
      </c>
      <c r="E345">
        <v>7.4</v>
      </c>
    </row>
    <row r="346" spans="3:5" x14ac:dyDescent="0.25">
      <c r="C346">
        <v>1976</v>
      </c>
      <c r="D346">
        <v>6</v>
      </c>
      <c r="E346">
        <v>7.6</v>
      </c>
    </row>
    <row r="347" spans="3:5" x14ac:dyDescent="0.25">
      <c r="C347">
        <v>1976</v>
      </c>
      <c r="D347">
        <v>7</v>
      </c>
      <c r="E347">
        <v>7.8</v>
      </c>
    </row>
    <row r="348" spans="3:5" x14ac:dyDescent="0.25">
      <c r="C348">
        <v>1976</v>
      </c>
      <c r="D348">
        <v>8</v>
      </c>
      <c r="E348">
        <v>7.8</v>
      </c>
    </row>
    <row r="349" spans="3:5" x14ac:dyDescent="0.25">
      <c r="C349">
        <v>1976</v>
      </c>
      <c r="D349">
        <v>9</v>
      </c>
      <c r="E349">
        <v>7.6</v>
      </c>
    </row>
    <row r="350" spans="3:5" x14ac:dyDescent="0.25">
      <c r="C350">
        <v>1976</v>
      </c>
      <c r="D350">
        <v>10</v>
      </c>
      <c r="E350">
        <v>7.7</v>
      </c>
    </row>
    <row r="351" spans="3:5" x14ac:dyDescent="0.25">
      <c r="C351">
        <v>1976</v>
      </c>
      <c r="D351">
        <v>11</v>
      </c>
      <c r="E351">
        <v>7.8</v>
      </c>
    </row>
    <row r="352" spans="3:5" x14ac:dyDescent="0.25">
      <c r="C352">
        <v>1976</v>
      </c>
      <c r="D352">
        <v>12</v>
      </c>
      <c r="E352">
        <v>7.8</v>
      </c>
    </row>
    <row r="353" spans="3:5" x14ac:dyDescent="0.25">
      <c r="C353">
        <v>1977</v>
      </c>
      <c r="D353">
        <v>1</v>
      </c>
      <c r="E353">
        <v>7.5</v>
      </c>
    </row>
    <row r="354" spans="3:5" x14ac:dyDescent="0.25">
      <c r="C354">
        <v>1977</v>
      </c>
      <c r="D354">
        <v>2</v>
      </c>
      <c r="E354">
        <v>7.6</v>
      </c>
    </row>
    <row r="355" spans="3:5" x14ac:dyDescent="0.25">
      <c r="C355">
        <v>1977</v>
      </c>
      <c r="D355">
        <v>3</v>
      </c>
      <c r="E355">
        <v>7.4</v>
      </c>
    </row>
    <row r="356" spans="3:5" x14ac:dyDescent="0.25">
      <c r="C356">
        <v>1977</v>
      </c>
      <c r="D356">
        <v>4</v>
      </c>
      <c r="E356">
        <v>7.2</v>
      </c>
    </row>
    <row r="357" spans="3:5" x14ac:dyDescent="0.25">
      <c r="C357">
        <v>1977</v>
      </c>
      <c r="D357">
        <v>5</v>
      </c>
      <c r="E357">
        <v>7</v>
      </c>
    </row>
    <row r="358" spans="3:5" x14ac:dyDescent="0.25">
      <c r="C358">
        <v>1977</v>
      </c>
      <c r="D358">
        <v>6</v>
      </c>
      <c r="E358">
        <v>7.2</v>
      </c>
    </row>
    <row r="359" spans="3:5" x14ac:dyDescent="0.25">
      <c r="C359">
        <v>1977</v>
      </c>
      <c r="D359">
        <v>7</v>
      </c>
      <c r="E359">
        <v>6.9</v>
      </c>
    </row>
    <row r="360" spans="3:5" x14ac:dyDescent="0.25">
      <c r="C360">
        <v>1977</v>
      </c>
      <c r="D360">
        <v>8</v>
      </c>
      <c r="E360">
        <v>7</v>
      </c>
    </row>
    <row r="361" spans="3:5" x14ac:dyDescent="0.25">
      <c r="C361">
        <v>1977</v>
      </c>
      <c r="D361">
        <v>9</v>
      </c>
      <c r="E361">
        <v>6.8</v>
      </c>
    </row>
    <row r="362" spans="3:5" x14ac:dyDescent="0.25">
      <c r="C362">
        <v>1977</v>
      </c>
      <c r="D362">
        <v>10</v>
      </c>
      <c r="E362">
        <v>6.8</v>
      </c>
    </row>
    <row r="363" spans="3:5" x14ac:dyDescent="0.25">
      <c r="C363">
        <v>1977</v>
      </c>
      <c r="D363">
        <v>11</v>
      </c>
      <c r="E363">
        <v>6.8</v>
      </c>
    </row>
    <row r="364" spans="3:5" x14ac:dyDescent="0.25">
      <c r="C364">
        <v>1977</v>
      </c>
      <c r="D364">
        <v>12</v>
      </c>
      <c r="E364">
        <v>6.4</v>
      </c>
    </row>
    <row r="365" spans="3:5" x14ac:dyDescent="0.25">
      <c r="C365">
        <v>1978</v>
      </c>
      <c r="D365">
        <v>1</v>
      </c>
      <c r="E365">
        <v>6.4</v>
      </c>
    </row>
    <row r="366" spans="3:5" x14ac:dyDescent="0.25">
      <c r="C366">
        <v>1978</v>
      </c>
      <c r="D366">
        <v>2</v>
      </c>
      <c r="E366">
        <v>6.3</v>
      </c>
    </row>
    <row r="367" spans="3:5" x14ac:dyDescent="0.25">
      <c r="C367">
        <v>1978</v>
      </c>
      <c r="D367">
        <v>3</v>
      </c>
      <c r="E367">
        <v>6.3</v>
      </c>
    </row>
    <row r="368" spans="3:5" x14ac:dyDescent="0.25">
      <c r="C368">
        <v>1978</v>
      </c>
      <c r="D368">
        <v>4</v>
      </c>
      <c r="E368">
        <v>6.1</v>
      </c>
    </row>
    <row r="369" spans="3:5" x14ac:dyDescent="0.25">
      <c r="C369">
        <v>1978</v>
      </c>
      <c r="D369">
        <v>5</v>
      </c>
      <c r="E369">
        <v>6</v>
      </c>
    </row>
    <row r="370" spans="3:5" x14ac:dyDescent="0.25">
      <c r="C370">
        <v>1978</v>
      </c>
      <c r="D370">
        <v>6</v>
      </c>
      <c r="E370">
        <v>5.9</v>
      </c>
    </row>
    <row r="371" spans="3:5" x14ac:dyDescent="0.25">
      <c r="C371">
        <v>1978</v>
      </c>
      <c r="D371">
        <v>7</v>
      </c>
      <c r="E371">
        <v>6.2</v>
      </c>
    </row>
    <row r="372" spans="3:5" x14ac:dyDescent="0.25">
      <c r="C372">
        <v>1978</v>
      </c>
      <c r="D372">
        <v>8</v>
      </c>
      <c r="E372">
        <v>5.9</v>
      </c>
    </row>
    <row r="373" spans="3:5" x14ac:dyDescent="0.25">
      <c r="C373">
        <v>1978</v>
      </c>
      <c r="D373">
        <v>9</v>
      </c>
      <c r="E373">
        <v>6</v>
      </c>
    </row>
    <row r="374" spans="3:5" x14ac:dyDescent="0.25">
      <c r="C374">
        <v>1978</v>
      </c>
      <c r="D374">
        <v>10</v>
      </c>
      <c r="E374">
        <v>5.8</v>
      </c>
    </row>
    <row r="375" spans="3:5" x14ac:dyDescent="0.25">
      <c r="C375">
        <v>1978</v>
      </c>
      <c r="D375">
        <v>11</v>
      </c>
      <c r="E375">
        <v>5.9</v>
      </c>
    </row>
    <row r="376" spans="3:5" x14ac:dyDescent="0.25">
      <c r="C376">
        <v>1978</v>
      </c>
      <c r="D376">
        <v>12</v>
      </c>
      <c r="E376">
        <v>6</v>
      </c>
    </row>
    <row r="377" spans="3:5" x14ac:dyDescent="0.25">
      <c r="C377">
        <v>1979</v>
      </c>
      <c r="D377">
        <v>1</v>
      </c>
      <c r="E377">
        <v>5.9</v>
      </c>
    </row>
    <row r="378" spans="3:5" x14ac:dyDescent="0.25">
      <c r="C378">
        <v>1979</v>
      </c>
      <c r="D378">
        <v>2</v>
      </c>
      <c r="E378">
        <v>5.9</v>
      </c>
    </row>
    <row r="379" spans="3:5" x14ac:dyDescent="0.25">
      <c r="C379">
        <v>1979</v>
      </c>
      <c r="D379">
        <v>3</v>
      </c>
      <c r="E379">
        <v>5.8</v>
      </c>
    </row>
    <row r="380" spans="3:5" x14ac:dyDescent="0.25">
      <c r="C380">
        <v>1979</v>
      </c>
      <c r="D380">
        <v>4</v>
      </c>
      <c r="E380">
        <v>5.8</v>
      </c>
    </row>
    <row r="381" spans="3:5" x14ac:dyDescent="0.25">
      <c r="C381">
        <v>1979</v>
      </c>
      <c r="D381">
        <v>5</v>
      </c>
      <c r="E381">
        <v>5.6</v>
      </c>
    </row>
    <row r="382" spans="3:5" x14ac:dyDescent="0.25">
      <c r="C382">
        <v>1979</v>
      </c>
      <c r="D382">
        <v>6</v>
      </c>
      <c r="E382">
        <v>5.7</v>
      </c>
    </row>
    <row r="383" spans="3:5" x14ac:dyDescent="0.25">
      <c r="C383">
        <v>1979</v>
      </c>
      <c r="D383">
        <v>7</v>
      </c>
      <c r="E383">
        <v>5.7</v>
      </c>
    </row>
    <row r="384" spans="3:5" x14ac:dyDescent="0.25">
      <c r="C384">
        <v>1979</v>
      </c>
      <c r="D384">
        <v>8</v>
      </c>
      <c r="E384">
        <v>6</v>
      </c>
    </row>
    <row r="385" spans="3:5" x14ac:dyDescent="0.25">
      <c r="C385">
        <v>1979</v>
      </c>
      <c r="D385">
        <v>9</v>
      </c>
      <c r="E385">
        <v>5.9</v>
      </c>
    </row>
    <row r="386" spans="3:5" x14ac:dyDescent="0.25">
      <c r="C386">
        <v>1979</v>
      </c>
      <c r="D386">
        <v>10</v>
      </c>
      <c r="E386">
        <v>6</v>
      </c>
    </row>
    <row r="387" spans="3:5" x14ac:dyDescent="0.25">
      <c r="C387">
        <v>1979</v>
      </c>
      <c r="D387">
        <v>11</v>
      </c>
      <c r="E387">
        <v>5.9</v>
      </c>
    </row>
    <row r="388" spans="3:5" x14ac:dyDescent="0.25">
      <c r="C388">
        <v>1979</v>
      </c>
      <c r="D388">
        <v>12</v>
      </c>
      <c r="E388">
        <v>6</v>
      </c>
    </row>
    <row r="389" spans="3:5" x14ac:dyDescent="0.25">
      <c r="C389">
        <v>1980</v>
      </c>
      <c r="D389">
        <v>1</v>
      </c>
      <c r="E389">
        <v>6.3</v>
      </c>
    </row>
    <row r="390" spans="3:5" x14ac:dyDescent="0.25">
      <c r="C390">
        <v>1980</v>
      </c>
      <c r="D390">
        <v>2</v>
      </c>
      <c r="E390">
        <v>6.3</v>
      </c>
    </row>
    <row r="391" spans="3:5" x14ac:dyDescent="0.25">
      <c r="C391">
        <v>1980</v>
      </c>
      <c r="D391">
        <v>3</v>
      </c>
      <c r="E391">
        <v>6.3</v>
      </c>
    </row>
    <row r="392" spans="3:5" x14ac:dyDescent="0.25">
      <c r="C392">
        <v>1980</v>
      </c>
      <c r="D392">
        <v>4</v>
      </c>
      <c r="E392">
        <v>6.9</v>
      </c>
    </row>
    <row r="393" spans="3:5" x14ac:dyDescent="0.25">
      <c r="C393">
        <v>1980</v>
      </c>
      <c r="D393">
        <v>5</v>
      </c>
      <c r="E393">
        <v>7.5</v>
      </c>
    </row>
    <row r="394" spans="3:5" x14ac:dyDescent="0.25">
      <c r="C394">
        <v>1980</v>
      </c>
      <c r="D394">
        <v>6</v>
      </c>
      <c r="E394">
        <v>7.6</v>
      </c>
    </row>
    <row r="395" spans="3:5" x14ac:dyDescent="0.25">
      <c r="C395">
        <v>1980</v>
      </c>
      <c r="D395">
        <v>7</v>
      </c>
      <c r="E395">
        <v>7.8</v>
      </c>
    </row>
    <row r="396" spans="3:5" x14ac:dyDescent="0.25">
      <c r="C396">
        <v>1980</v>
      </c>
      <c r="D396">
        <v>8</v>
      </c>
      <c r="E396">
        <v>7.7</v>
      </c>
    </row>
    <row r="397" spans="3:5" x14ac:dyDescent="0.25">
      <c r="C397">
        <v>1980</v>
      </c>
      <c r="D397">
        <v>9</v>
      </c>
      <c r="E397">
        <v>7.5</v>
      </c>
    </row>
    <row r="398" spans="3:5" x14ac:dyDescent="0.25">
      <c r="C398">
        <v>1980</v>
      </c>
      <c r="D398">
        <v>10</v>
      </c>
      <c r="E398">
        <v>7.5</v>
      </c>
    </row>
    <row r="399" spans="3:5" x14ac:dyDescent="0.25">
      <c r="C399">
        <v>1980</v>
      </c>
      <c r="D399">
        <v>11</v>
      </c>
      <c r="E399">
        <v>7.5</v>
      </c>
    </row>
    <row r="400" spans="3:5" x14ac:dyDescent="0.25">
      <c r="C400">
        <v>1980</v>
      </c>
      <c r="D400">
        <v>12</v>
      </c>
      <c r="E400">
        <v>7.2</v>
      </c>
    </row>
    <row r="401" spans="3:5" x14ac:dyDescent="0.25">
      <c r="C401">
        <v>1981</v>
      </c>
      <c r="D401">
        <v>1</v>
      </c>
      <c r="E401">
        <v>7.5</v>
      </c>
    </row>
    <row r="402" spans="3:5" x14ac:dyDescent="0.25">
      <c r="C402">
        <v>1981</v>
      </c>
      <c r="D402">
        <v>2</v>
      </c>
      <c r="E402">
        <v>7.4</v>
      </c>
    </row>
    <row r="403" spans="3:5" x14ac:dyDescent="0.25">
      <c r="C403">
        <v>1981</v>
      </c>
      <c r="D403">
        <v>3</v>
      </c>
      <c r="E403">
        <v>7.4</v>
      </c>
    </row>
    <row r="404" spans="3:5" x14ac:dyDescent="0.25">
      <c r="C404">
        <v>1981</v>
      </c>
      <c r="D404">
        <v>4</v>
      </c>
      <c r="E404">
        <v>7.2</v>
      </c>
    </row>
    <row r="405" spans="3:5" x14ac:dyDescent="0.25">
      <c r="C405">
        <v>1981</v>
      </c>
      <c r="D405">
        <v>5</v>
      </c>
      <c r="E405">
        <v>7.5</v>
      </c>
    </row>
    <row r="406" spans="3:5" x14ac:dyDescent="0.25">
      <c r="C406">
        <v>1981</v>
      </c>
      <c r="D406">
        <v>6</v>
      </c>
      <c r="E406">
        <v>7.5</v>
      </c>
    </row>
    <row r="407" spans="3:5" x14ac:dyDescent="0.25">
      <c r="C407">
        <v>1981</v>
      </c>
      <c r="D407">
        <v>7</v>
      </c>
      <c r="E407">
        <v>7.2</v>
      </c>
    </row>
    <row r="408" spans="3:5" x14ac:dyDescent="0.25">
      <c r="C408">
        <v>1981</v>
      </c>
      <c r="D408">
        <v>8</v>
      </c>
      <c r="E408">
        <v>7.4</v>
      </c>
    </row>
    <row r="409" spans="3:5" x14ac:dyDescent="0.25">
      <c r="C409">
        <v>1981</v>
      </c>
      <c r="D409">
        <v>9</v>
      </c>
      <c r="E409">
        <v>7.6</v>
      </c>
    </row>
    <row r="410" spans="3:5" x14ac:dyDescent="0.25">
      <c r="C410">
        <v>1981</v>
      </c>
      <c r="D410">
        <v>10</v>
      </c>
      <c r="E410">
        <v>7.9</v>
      </c>
    </row>
    <row r="411" spans="3:5" x14ac:dyDescent="0.25">
      <c r="C411">
        <v>1981</v>
      </c>
      <c r="D411">
        <v>11</v>
      </c>
      <c r="E411">
        <v>8.3000000000000007</v>
      </c>
    </row>
    <row r="412" spans="3:5" x14ac:dyDescent="0.25">
      <c r="C412">
        <v>1981</v>
      </c>
      <c r="D412">
        <v>12</v>
      </c>
      <c r="E412">
        <v>8.5</v>
      </c>
    </row>
    <row r="413" spans="3:5" x14ac:dyDescent="0.25">
      <c r="C413">
        <v>1982</v>
      </c>
      <c r="D413">
        <v>1</v>
      </c>
      <c r="E413">
        <v>8.6</v>
      </c>
    </row>
    <row r="414" spans="3:5" x14ac:dyDescent="0.25">
      <c r="C414">
        <v>1982</v>
      </c>
      <c r="D414">
        <v>2</v>
      </c>
      <c r="E414">
        <v>8.9</v>
      </c>
    </row>
    <row r="415" spans="3:5" x14ac:dyDescent="0.25">
      <c r="C415">
        <v>1982</v>
      </c>
      <c r="D415">
        <v>3</v>
      </c>
      <c r="E415">
        <v>9</v>
      </c>
    </row>
    <row r="416" spans="3:5" x14ac:dyDescent="0.25">
      <c r="C416">
        <v>1982</v>
      </c>
      <c r="D416">
        <v>4</v>
      </c>
      <c r="E416">
        <v>9.3000000000000007</v>
      </c>
    </row>
    <row r="417" spans="3:5" x14ac:dyDescent="0.25">
      <c r="C417">
        <v>1982</v>
      </c>
      <c r="D417">
        <v>5</v>
      </c>
      <c r="E417">
        <v>9.4</v>
      </c>
    </row>
    <row r="418" spans="3:5" x14ac:dyDescent="0.25">
      <c r="C418">
        <v>1982</v>
      </c>
      <c r="D418">
        <v>6</v>
      </c>
      <c r="E418">
        <v>9.6</v>
      </c>
    </row>
    <row r="419" spans="3:5" x14ac:dyDescent="0.25">
      <c r="C419">
        <v>1982</v>
      </c>
      <c r="D419">
        <v>7</v>
      </c>
      <c r="E419">
        <v>9.8000000000000007</v>
      </c>
    </row>
    <row r="420" spans="3:5" x14ac:dyDescent="0.25">
      <c r="C420">
        <v>1982</v>
      </c>
      <c r="D420">
        <v>8</v>
      </c>
      <c r="E420">
        <v>9.8000000000000007</v>
      </c>
    </row>
    <row r="421" spans="3:5" x14ac:dyDescent="0.25">
      <c r="C421">
        <v>1982</v>
      </c>
      <c r="D421">
        <v>9</v>
      </c>
      <c r="E421">
        <v>10.1</v>
      </c>
    </row>
    <row r="422" spans="3:5" x14ac:dyDescent="0.25">
      <c r="C422">
        <v>1982</v>
      </c>
      <c r="D422">
        <v>10</v>
      </c>
      <c r="E422">
        <v>10.4</v>
      </c>
    </row>
    <row r="423" spans="3:5" x14ac:dyDescent="0.25">
      <c r="C423">
        <v>1982</v>
      </c>
      <c r="D423">
        <v>11</v>
      </c>
      <c r="E423">
        <v>10.8</v>
      </c>
    </row>
    <row r="424" spans="3:5" x14ac:dyDescent="0.25">
      <c r="C424">
        <v>1982</v>
      </c>
      <c r="D424">
        <v>12</v>
      </c>
      <c r="E424">
        <v>10.8</v>
      </c>
    </row>
    <row r="425" spans="3:5" x14ac:dyDescent="0.25">
      <c r="C425">
        <v>1983</v>
      </c>
      <c r="D425">
        <v>1</v>
      </c>
      <c r="E425">
        <v>10.4</v>
      </c>
    </row>
    <row r="426" spans="3:5" x14ac:dyDescent="0.25">
      <c r="C426">
        <v>1983</v>
      </c>
      <c r="D426">
        <v>2</v>
      </c>
      <c r="E426">
        <v>10.4</v>
      </c>
    </row>
    <row r="427" spans="3:5" x14ac:dyDescent="0.25">
      <c r="C427">
        <v>1983</v>
      </c>
      <c r="D427">
        <v>3</v>
      </c>
      <c r="E427">
        <v>10.3</v>
      </c>
    </row>
    <row r="428" spans="3:5" x14ac:dyDescent="0.25">
      <c r="C428">
        <v>1983</v>
      </c>
      <c r="D428">
        <v>4</v>
      </c>
      <c r="E428">
        <v>10.199999999999999</v>
      </c>
    </row>
    <row r="429" spans="3:5" x14ac:dyDescent="0.25">
      <c r="C429">
        <v>1983</v>
      </c>
      <c r="D429">
        <v>5</v>
      </c>
      <c r="E429">
        <v>10.1</v>
      </c>
    </row>
    <row r="430" spans="3:5" x14ac:dyDescent="0.25">
      <c r="C430">
        <v>1983</v>
      </c>
      <c r="D430">
        <v>6</v>
      </c>
      <c r="E430">
        <v>10.1</v>
      </c>
    </row>
    <row r="431" spans="3:5" x14ac:dyDescent="0.25">
      <c r="C431">
        <v>1983</v>
      </c>
      <c r="D431">
        <v>7</v>
      </c>
      <c r="E431">
        <v>9.4</v>
      </c>
    </row>
    <row r="432" spans="3:5" x14ac:dyDescent="0.25">
      <c r="C432">
        <v>1983</v>
      </c>
      <c r="D432">
        <v>8</v>
      </c>
      <c r="E432">
        <v>9.5</v>
      </c>
    </row>
    <row r="433" spans="3:5" x14ac:dyDescent="0.25">
      <c r="C433">
        <v>1983</v>
      </c>
      <c r="D433">
        <v>9</v>
      </c>
      <c r="E433">
        <v>9.1999999999999993</v>
      </c>
    </row>
    <row r="434" spans="3:5" x14ac:dyDescent="0.25">
      <c r="C434">
        <v>1983</v>
      </c>
      <c r="D434">
        <v>10</v>
      </c>
      <c r="E434">
        <v>8.8000000000000007</v>
      </c>
    </row>
    <row r="435" spans="3:5" x14ac:dyDescent="0.25">
      <c r="C435">
        <v>1983</v>
      </c>
      <c r="D435">
        <v>11</v>
      </c>
      <c r="E435">
        <v>8.5</v>
      </c>
    </row>
    <row r="436" spans="3:5" x14ac:dyDescent="0.25">
      <c r="C436">
        <v>1983</v>
      </c>
      <c r="D436">
        <v>12</v>
      </c>
      <c r="E436">
        <v>8.3000000000000007</v>
      </c>
    </row>
    <row r="437" spans="3:5" x14ac:dyDescent="0.25">
      <c r="C437">
        <v>1984</v>
      </c>
      <c r="D437">
        <v>1</v>
      </c>
      <c r="E437">
        <v>8</v>
      </c>
    </row>
    <row r="438" spans="3:5" x14ac:dyDescent="0.25">
      <c r="C438">
        <v>1984</v>
      </c>
      <c r="D438">
        <v>2</v>
      </c>
      <c r="E438">
        <v>7.8</v>
      </c>
    </row>
    <row r="439" spans="3:5" x14ac:dyDescent="0.25">
      <c r="C439">
        <v>1984</v>
      </c>
      <c r="D439">
        <v>3</v>
      </c>
      <c r="E439">
        <v>7.8</v>
      </c>
    </row>
    <row r="440" spans="3:5" x14ac:dyDescent="0.25">
      <c r="C440">
        <v>1984</v>
      </c>
      <c r="D440">
        <v>4</v>
      </c>
      <c r="E440">
        <v>7.7</v>
      </c>
    </row>
    <row r="441" spans="3:5" x14ac:dyDescent="0.25">
      <c r="C441">
        <v>1984</v>
      </c>
      <c r="D441">
        <v>5</v>
      </c>
      <c r="E441">
        <v>7.4</v>
      </c>
    </row>
    <row r="442" spans="3:5" x14ac:dyDescent="0.25">
      <c r="C442">
        <v>1984</v>
      </c>
      <c r="D442">
        <v>6</v>
      </c>
      <c r="E442">
        <v>7.2</v>
      </c>
    </row>
    <row r="443" spans="3:5" x14ac:dyDescent="0.25">
      <c r="C443">
        <v>1984</v>
      </c>
      <c r="D443">
        <v>7</v>
      </c>
      <c r="E443">
        <v>7.5</v>
      </c>
    </row>
    <row r="444" spans="3:5" x14ac:dyDescent="0.25">
      <c r="C444">
        <v>1984</v>
      </c>
      <c r="D444">
        <v>8</v>
      </c>
      <c r="E444">
        <v>7.5</v>
      </c>
    </row>
    <row r="445" spans="3:5" x14ac:dyDescent="0.25">
      <c r="C445">
        <v>1984</v>
      </c>
      <c r="D445">
        <v>9</v>
      </c>
      <c r="E445">
        <v>7.3</v>
      </c>
    </row>
    <row r="446" spans="3:5" x14ac:dyDescent="0.25">
      <c r="C446">
        <v>1984</v>
      </c>
      <c r="D446">
        <v>10</v>
      </c>
      <c r="E446">
        <v>7.4</v>
      </c>
    </row>
    <row r="447" spans="3:5" x14ac:dyDescent="0.25">
      <c r="C447">
        <v>1984</v>
      </c>
      <c r="D447">
        <v>11</v>
      </c>
      <c r="E447">
        <v>7.2</v>
      </c>
    </row>
    <row r="448" spans="3:5" x14ac:dyDescent="0.25">
      <c r="C448">
        <v>1984</v>
      </c>
      <c r="D448">
        <v>12</v>
      </c>
      <c r="E448">
        <v>7.3</v>
      </c>
    </row>
    <row r="449" spans="3:5" x14ac:dyDescent="0.25">
      <c r="C449">
        <v>1985</v>
      </c>
      <c r="D449">
        <v>1</v>
      </c>
      <c r="E449">
        <v>7.3</v>
      </c>
    </row>
    <row r="450" spans="3:5" x14ac:dyDescent="0.25">
      <c r="C450">
        <v>1985</v>
      </c>
      <c r="D450">
        <v>2</v>
      </c>
      <c r="E450">
        <v>7.2</v>
      </c>
    </row>
    <row r="451" spans="3:5" x14ac:dyDescent="0.25">
      <c r="C451">
        <v>1985</v>
      </c>
      <c r="D451">
        <v>3</v>
      </c>
      <c r="E451">
        <v>7.2</v>
      </c>
    </row>
    <row r="452" spans="3:5" x14ac:dyDescent="0.25">
      <c r="C452">
        <v>1985</v>
      </c>
      <c r="D452">
        <v>4</v>
      </c>
      <c r="E452">
        <v>7.3</v>
      </c>
    </row>
    <row r="453" spans="3:5" x14ac:dyDescent="0.25">
      <c r="C453">
        <v>1985</v>
      </c>
      <c r="D453">
        <v>5</v>
      </c>
      <c r="E453">
        <v>7.2</v>
      </c>
    </row>
    <row r="454" spans="3:5" x14ac:dyDescent="0.25">
      <c r="C454">
        <v>1985</v>
      </c>
      <c r="D454">
        <v>6</v>
      </c>
      <c r="E454">
        <v>7.4</v>
      </c>
    </row>
    <row r="455" spans="3:5" x14ac:dyDescent="0.25">
      <c r="C455">
        <v>1985</v>
      </c>
      <c r="D455">
        <v>7</v>
      </c>
      <c r="E455">
        <v>7.4</v>
      </c>
    </row>
    <row r="456" spans="3:5" x14ac:dyDescent="0.25">
      <c r="C456">
        <v>1985</v>
      </c>
      <c r="D456">
        <v>8</v>
      </c>
      <c r="E456">
        <v>7.1</v>
      </c>
    </row>
    <row r="457" spans="3:5" x14ac:dyDescent="0.25">
      <c r="C457">
        <v>1985</v>
      </c>
      <c r="D457">
        <v>9</v>
      </c>
      <c r="E457">
        <v>7.1</v>
      </c>
    </row>
    <row r="458" spans="3:5" x14ac:dyDescent="0.25">
      <c r="C458">
        <v>1985</v>
      </c>
      <c r="D458">
        <v>10</v>
      </c>
      <c r="E458">
        <v>7.1</v>
      </c>
    </row>
    <row r="459" spans="3:5" x14ac:dyDescent="0.25">
      <c r="C459">
        <v>1985</v>
      </c>
      <c r="D459">
        <v>11</v>
      </c>
      <c r="E459">
        <v>7</v>
      </c>
    </row>
    <row r="460" spans="3:5" x14ac:dyDescent="0.25">
      <c r="C460">
        <v>1985</v>
      </c>
      <c r="D460">
        <v>12</v>
      </c>
      <c r="E460">
        <v>7</v>
      </c>
    </row>
    <row r="461" spans="3:5" x14ac:dyDescent="0.25">
      <c r="C461">
        <v>1986</v>
      </c>
      <c r="D461">
        <v>1</v>
      </c>
      <c r="E461">
        <v>6.7</v>
      </c>
    </row>
    <row r="462" spans="3:5" x14ac:dyDescent="0.25">
      <c r="C462">
        <v>1986</v>
      </c>
      <c r="D462">
        <v>2</v>
      </c>
      <c r="E462">
        <v>7.2</v>
      </c>
    </row>
    <row r="463" spans="3:5" x14ac:dyDescent="0.25">
      <c r="C463">
        <v>1986</v>
      </c>
      <c r="D463">
        <v>3</v>
      </c>
      <c r="E463">
        <v>7.2</v>
      </c>
    </row>
    <row r="464" spans="3:5" x14ac:dyDescent="0.25">
      <c r="C464">
        <v>1986</v>
      </c>
      <c r="D464">
        <v>4</v>
      </c>
      <c r="E464">
        <v>7.1</v>
      </c>
    </row>
    <row r="465" spans="3:5" x14ac:dyDescent="0.25">
      <c r="C465">
        <v>1986</v>
      </c>
      <c r="D465">
        <v>5</v>
      </c>
      <c r="E465">
        <v>7.2</v>
      </c>
    </row>
    <row r="466" spans="3:5" x14ac:dyDescent="0.25">
      <c r="C466">
        <v>1986</v>
      </c>
      <c r="D466">
        <v>6</v>
      </c>
      <c r="E466">
        <v>7.2</v>
      </c>
    </row>
    <row r="467" spans="3:5" x14ac:dyDescent="0.25">
      <c r="C467">
        <v>1986</v>
      </c>
      <c r="D467">
        <v>7</v>
      </c>
      <c r="E467">
        <v>7</v>
      </c>
    </row>
    <row r="468" spans="3:5" x14ac:dyDescent="0.25">
      <c r="C468">
        <v>1986</v>
      </c>
      <c r="D468">
        <v>8</v>
      </c>
      <c r="E468">
        <v>6.9</v>
      </c>
    </row>
    <row r="469" spans="3:5" x14ac:dyDescent="0.25">
      <c r="C469">
        <v>1986</v>
      </c>
      <c r="D469">
        <v>9</v>
      </c>
      <c r="E469">
        <v>7</v>
      </c>
    </row>
    <row r="470" spans="3:5" x14ac:dyDescent="0.25">
      <c r="C470">
        <v>1986</v>
      </c>
      <c r="D470">
        <v>10</v>
      </c>
      <c r="E470">
        <v>7</v>
      </c>
    </row>
    <row r="471" spans="3:5" x14ac:dyDescent="0.25">
      <c r="C471">
        <v>1986</v>
      </c>
      <c r="D471">
        <v>11</v>
      </c>
      <c r="E471">
        <v>6.9</v>
      </c>
    </row>
    <row r="472" spans="3:5" x14ac:dyDescent="0.25">
      <c r="C472">
        <v>1986</v>
      </c>
      <c r="D472">
        <v>12</v>
      </c>
      <c r="E472">
        <v>6.6</v>
      </c>
    </row>
    <row r="473" spans="3:5" x14ac:dyDescent="0.25">
      <c r="C473">
        <v>1987</v>
      </c>
      <c r="D473">
        <v>1</v>
      </c>
      <c r="E473">
        <v>6.6</v>
      </c>
    </row>
    <row r="474" spans="3:5" x14ac:dyDescent="0.25">
      <c r="C474">
        <v>1987</v>
      </c>
      <c r="D474">
        <v>2</v>
      </c>
      <c r="E474">
        <v>6.6</v>
      </c>
    </row>
    <row r="475" spans="3:5" x14ac:dyDescent="0.25">
      <c r="C475">
        <v>1987</v>
      </c>
      <c r="D475">
        <v>3</v>
      </c>
      <c r="E475">
        <v>6.6</v>
      </c>
    </row>
    <row r="476" spans="3:5" x14ac:dyDescent="0.25">
      <c r="C476">
        <v>1987</v>
      </c>
      <c r="D476">
        <v>4</v>
      </c>
      <c r="E476">
        <v>6.3</v>
      </c>
    </row>
    <row r="477" spans="3:5" x14ac:dyDescent="0.25">
      <c r="C477">
        <v>1987</v>
      </c>
      <c r="D477">
        <v>5</v>
      </c>
      <c r="E477">
        <v>6.3</v>
      </c>
    </row>
    <row r="478" spans="3:5" x14ac:dyDescent="0.25">
      <c r="C478">
        <v>1987</v>
      </c>
      <c r="D478">
        <v>6</v>
      </c>
      <c r="E478">
        <v>6.2</v>
      </c>
    </row>
    <row r="479" spans="3:5" x14ac:dyDescent="0.25">
      <c r="C479">
        <v>1987</v>
      </c>
      <c r="D479">
        <v>7</v>
      </c>
      <c r="E479">
        <v>6.1</v>
      </c>
    </row>
    <row r="480" spans="3:5" x14ac:dyDescent="0.25">
      <c r="C480">
        <v>1987</v>
      </c>
      <c r="D480">
        <v>8</v>
      </c>
      <c r="E480">
        <v>6</v>
      </c>
    </row>
    <row r="481" spans="3:5" x14ac:dyDescent="0.25">
      <c r="C481">
        <v>1987</v>
      </c>
      <c r="D481">
        <v>9</v>
      </c>
      <c r="E481">
        <v>5.9</v>
      </c>
    </row>
    <row r="482" spans="3:5" x14ac:dyDescent="0.25">
      <c r="C482">
        <v>1987</v>
      </c>
      <c r="D482">
        <v>10</v>
      </c>
      <c r="E482">
        <v>6</v>
      </c>
    </row>
    <row r="483" spans="3:5" x14ac:dyDescent="0.25">
      <c r="C483">
        <v>1987</v>
      </c>
      <c r="D483">
        <v>11</v>
      </c>
      <c r="E483">
        <v>5.8</v>
      </c>
    </row>
    <row r="484" spans="3:5" x14ac:dyDescent="0.25">
      <c r="C484">
        <v>1987</v>
      </c>
      <c r="D484">
        <v>12</v>
      </c>
      <c r="E484">
        <v>5.7</v>
      </c>
    </row>
    <row r="485" spans="3:5" x14ac:dyDescent="0.25">
      <c r="C485">
        <v>1988</v>
      </c>
      <c r="D485">
        <v>1</v>
      </c>
      <c r="E485">
        <v>5.7</v>
      </c>
    </row>
    <row r="486" spans="3:5" x14ac:dyDescent="0.25">
      <c r="C486">
        <v>1988</v>
      </c>
      <c r="D486">
        <v>2</v>
      </c>
      <c r="E486">
        <v>5.7</v>
      </c>
    </row>
    <row r="487" spans="3:5" x14ac:dyDescent="0.25">
      <c r="C487">
        <v>1988</v>
      </c>
      <c r="D487">
        <v>3</v>
      </c>
      <c r="E487">
        <v>5.7</v>
      </c>
    </row>
    <row r="488" spans="3:5" x14ac:dyDescent="0.25">
      <c r="C488">
        <v>1988</v>
      </c>
      <c r="D488">
        <v>4</v>
      </c>
      <c r="E488">
        <v>5.4</v>
      </c>
    </row>
    <row r="489" spans="3:5" x14ac:dyDescent="0.25">
      <c r="C489">
        <v>1988</v>
      </c>
      <c r="D489">
        <v>5</v>
      </c>
      <c r="E489">
        <v>5.6</v>
      </c>
    </row>
    <row r="490" spans="3:5" x14ac:dyDescent="0.25">
      <c r="C490">
        <v>1988</v>
      </c>
      <c r="D490">
        <v>6</v>
      </c>
      <c r="E490">
        <v>5.4</v>
      </c>
    </row>
    <row r="491" spans="3:5" x14ac:dyDescent="0.25">
      <c r="C491">
        <v>1988</v>
      </c>
      <c r="D491">
        <v>7</v>
      </c>
      <c r="E491">
        <v>5.4</v>
      </c>
    </row>
    <row r="492" spans="3:5" x14ac:dyDescent="0.25">
      <c r="C492">
        <v>1988</v>
      </c>
      <c r="D492">
        <v>8</v>
      </c>
      <c r="E492">
        <v>5.6</v>
      </c>
    </row>
    <row r="493" spans="3:5" x14ac:dyDescent="0.25">
      <c r="C493">
        <v>1988</v>
      </c>
      <c r="D493">
        <v>9</v>
      </c>
      <c r="E493">
        <v>5.4</v>
      </c>
    </row>
    <row r="494" spans="3:5" x14ac:dyDescent="0.25">
      <c r="C494">
        <v>1988</v>
      </c>
      <c r="D494">
        <v>10</v>
      </c>
      <c r="E494">
        <v>5.4</v>
      </c>
    </row>
    <row r="495" spans="3:5" x14ac:dyDescent="0.25">
      <c r="C495">
        <v>1988</v>
      </c>
      <c r="D495">
        <v>11</v>
      </c>
      <c r="E495">
        <v>5.3</v>
      </c>
    </row>
    <row r="496" spans="3:5" x14ac:dyDescent="0.25">
      <c r="C496">
        <v>1988</v>
      </c>
      <c r="D496">
        <v>12</v>
      </c>
      <c r="E496">
        <v>5.3</v>
      </c>
    </row>
    <row r="497" spans="3:5" x14ac:dyDescent="0.25">
      <c r="C497">
        <v>1989</v>
      </c>
      <c r="D497">
        <v>1</v>
      </c>
      <c r="E497">
        <v>5.4</v>
      </c>
    </row>
    <row r="498" spans="3:5" x14ac:dyDescent="0.25">
      <c r="C498">
        <v>1989</v>
      </c>
      <c r="D498">
        <v>2</v>
      </c>
      <c r="E498">
        <v>5.2</v>
      </c>
    </row>
    <row r="499" spans="3:5" x14ac:dyDescent="0.25">
      <c r="C499">
        <v>1989</v>
      </c>
      <c r="D499">
        <v>3</v>
      </c>
      <c r="E499">
        <v>5</v>
      </c>
    </row>
    <row r="500" spans="3:5" x14ac:dyDescent="0.25">
      <c r="C500">
        <v>1989</v>
      </c>
      <c r="D500">
        <v>4</v>
      </c>
      <c r="E500">
        <v>5.2</v>
      </c>
    </row>
    <row r="501" spans="3:5" x14ac:dyDescent="0.25">
      <c r="C501">
        <v>1989</v>
      </c>
      <c r="D501">
        <v>5</v>
      </c>
      <c r="E501">
        <v>5.2</v>
      </c>
    </row>
    <row r="502" spans="3:5" x14ac:dyDescent="0.25">
      <c r="C502">
        <v>1989</v>
      </c>
      <c r="D502">
        <v>6</v>
      </c>
      <c r="E502">
        <v>5.3</v>
      </c>
    </row>
    <row r="503" spans="3:5" x14ac:dyDescent="0.25">
      <c r="C503">
        <v>1989</v>
      </c>
      <c r="D503">
        <v>7</v>
      </c>
      <c r="E503">
        <v>5.2</v>
      </c>
    </row>
    <row r="504" spans="3:5" x14ac:dyDescent="0.25">
      <c r="C504">
        <v>1989</v>
      </c>
      <c r="D504">
        <v>8</v>
      </c>
      <c r="E504">
        <v>5.2</v>
      </c>
    </row>
    <row r="505" spans="3:5" x14ac:dyDescent="0.25">
      <c r="C505">
        <v>1989</v>
      </c>
      <c r="D505">
        <v>9</v>
      </c>
      <c r="E505">
        <v>5.3</v>
      </c>
    </row>
    <row r="506" spans="3:5" x14ac:dyDescent="0.25">
      <c r="C506">
        <v>1989</v>
      </c>
      <c r="D506">
        <v>10</v>
      </c>
      <c r="E506">
        <v>5.3</v>
      </c>
    </row>
    <row r="507" spans="3:5" x14ac:dyDescent="0.25">
      <c r="C507">
        <v>1989</v>
      </c>
      <c r="D507">
        <v>11</v>
      </c>
      <c r="E507">
        <v>5.4</v>
      </c>
    </row>
    <row r="508" spans="3:5" x14ac:dyDescent="0.25">
      <c r="C508">
        <v>1989</v>
      </c>
      <c r="D508">
        <v>12</v>
      </c>
      <c r="E508">
        <v>5.4</v>
      </c>
    </row>
    <row r="509" spans="3:5" x14ac:dyDescent="0.25">
      <c r="C509">
        <v>1990</v>
      </c>
      <c r="D509">
        <v>1</v>
      </c>
      <c r="E509">
        <v>5.4</v>
      </c>
    </row>
    <row r="510" spans="3:5" x14ac:dyDescent="0.25">
      <c r="C510">
        <v>1990</v>
      </c>
      <c r="D510">
        <v>2</v>
      </c>
      <c r="E510">
        <v>5.3</v>
      </c>
    </row>
    <row r="511" spans="3:5" x14ac:dyDescent="0.25">
      <c r="C511">
        <v>1990</v>
      </c>
      <c r="D511">
        <v>3</v>
      </c>
      <c r="E511">
        <v>5.2</v>
      </c>
    </row>
    <row r="512" spans="3:5" x14ac:dyDescent="0.25">
      <c r="C512">
        <v>1990</v>
      </c>
      <c r="D512">
        <v>4</v>
      </c>
      <c r="E512">
        <v>5.4</v>
      </c>
    </row>
    <row r="513" spans="3:5" x14ac:dyDescent="0.25">
      <c r="C513">
        <v>1990</v>
      </c>
      <c r="D513">
        <v>5</v>
      </c>
      <c r="E513">
        <v>5.4</v>
      </c>
    </row>
    <row r="514" spans="3:5" x14ac:dyDescent="0.25">
      <c r="C514">
        <v>1990</v>
      </c>
      <c r="D514">
        <v>6</v>
      </c>
      <c r="E514">
        <v>5.2</v>
      </c>
    </row>
    <row r="515" spans="3:5" x14ac:dyDescent="0.25">
      <c r="C515">
        <v>1990</v>
      </c>
      <c r="D515">
        <v>7</v>
      </c>
      <c r="E515">
        <v>5.5</v>
      </c>
    </row>
    <row r="516" spans="3:5" x14ac:dyDescent="0.25">
      <c r="C516">
        <v>1990</v>
      </c>
      <c r="D516">
        <v>8</v>
      </c>
      <c r="E516">
        <v>5.7</v>
      </c>
    </row>
    <row r="517" spans="3:5" x14ac:dyDescent="0.25">
      <c r="C517">
        <v>1990</v>
      </c>
      <c r="D517">
        <v>9</v>
      </c>
      <c r="E517">
        <v>5.9</v>
      </c>
    </row>
    <row r="518" spans="3:5" x14ac:dyDescent="0.25">
      <c r="C518">
        <v>1990</v>
      </c>
      <c r="D518">
        <v>10</v>
      </c>
      <c r="E518">
        <v>5.9</v>
      </c>
    </row>
    <row r="519" spans="3:5" x14ac:dyDescent="0.25">
      <c r="C519">
        <v>1990</v>
      </c>
      <c r="D519">
        <v>11</v>
      </c>
      <c r="E519">
        <v>6.2</v>
      </c>
    </row>
    <row r="520" spans="3:5" x14ac:dyDescent="0.25">
      <c r="C520">
        <v>1990</v>
      </c>
      <c r="D520">
        <v>12</v>
      </c>
      <c r="E520">
        <v>6.3</v>
      </c>
    </row>
    <row r="521" spans="3:5" x14ac:dyDescent="0.25">
      <c r="C521">
        <v>1991</v>
      </c>
      <c r="D521">
        <v>1</v>
      </c>
      <c r="E521">
        <v>6.4</v>
      </c>
    </row>
    <row r="522" spans="3:5" x14ac:dyDescent="0.25">
      <c r="C522">
        <v>1991</v>
      </c>
      <c r="D522">
        <v>2</v>
      </c>
      <c r="E522">
        <v>6.6</v>
      </c>
    </row>
    <row r="523" spans="3:5" x14ac:dyDescent="0.25">
      <c r="C523">
        <v>1991</v>
      </c>
      <c r="D523">
        <v>3</v>
      </c>
      <c r="E523">
        <v>6.8</v>
      </c>
    </row>
    <row r="524" spans="3:5" x14ac:dyDescent="0.25">
      <c r="C524">
        <v>1991</v>
      </c>
      <c r="D524">
        <v>4</v>
      </c>
      <c r="E524">
        <v>6.7</v>
      </c>
    </row>
    <row r="525" spans="3:5" x14ac:dyDescent="0.25">
      <c r="C525">
        <v>1991</v>
      </c>
      <c r="D525">
        <v>5</v>
      </c>
      <c r="E525">
        <v>6.9</v>
      </c>
    </row>
    <row r="526" spans="3:5" x14ac:dyDescent="0.25">
      <c r="C526">
        <v>1991</v>
      </c>
      <c r="D526">
        <v>6</v>
      </c>
      <c r="E526">
        <v>6.9</v>
      </c>
    </row>
    <row r="527" spans="3:5" x14ac:dyDescent="0.25">
      <c r="C527">
        <v>1991</v>
      </c>
      <c r="D527">
        <v>7</v>
      </c>
      <c r="E527">
        <v>6.8</v>
      </c>
    </row>
    <row r="528" spans="3:5" x14ac:dyDescent="0.25">
      <c r="C528">
        <v>1991</v>
      </c>
      <c r="D528">
        <v>8</v>
      </c>
      <c r="E528">
        <v>6.9</v>
      </c>
    </row>
    <row r="529" spans="3:5" x14ac:dyDescent="0.25">
      <c r="C529">
        <v>1991</v>
      </c>
      <c r="D529">
        <v>9</v>
      </c>
      <c r="E529">
        <v>6.9</v>
      </c>
    </row>
    <row r="530" spans="3:5" x14ac:dyDescent="0.25">
      <c r="C530">
        <v>1991</v>
      </c>
      <c r="D530">
        <v>10</v>
      </c>
      <c r="E530">
        <v>7</v>
      </c>
    </row>
    <row r="531" spans="3:5" x14ac:dyDescent="0.25">
      <c r="C531">
        <v>1991</v>
      </c>
      <c r="D531">
        <v>11</v>
      </c>
      <c r="E531">
        <v>7</v>
      </c>
    </row>
    <row r="532" spans="3:5" x14ac:dyDescent="0.25">
      <c r="C532">
        <v>1991</v>
      </c>
      <c r="D532">
        <v>12</v>
      </c>
      <c r="E532">
        <v>7.3</v>
      </c>
    </row>
    <row r="533" spans="3:5" x14ac:dyDescent="0.25">
      <c r="C533">
        <v>1992</v>
      </c>
      <c r="D533">
        <v>1</v>
      </c>
      <c r="E533">
        <v>7.3</v>
      </c>
    </row>
    <row r="534" spans="3:5" x14ac:dyDescent="0.25">
      <c r="C534">
        <v>1992</v>
      </c>
      <c r="D534">
        <v>2</v>
      </c>
      <c r="E534">
        <v>7.4</v>
      </c>
    </row>
    <row r="535" spans="3:5" x14ac:dyDescent="0.25">
      <c r="C535">
        <v>1992</v>
      </c>
      <c r="D535">
        <v>3</v>
      </c>
      <c r="E535">
        <v>7.4</v>
      </c>
    </row>
    <row r="536" spans="3:5" x14ac:dyDescent="0.25">
      <c r="C536">
        <v>1992</v>
      </c>
      <c r="D536">
        <v>4</v>
      </c>
      <c r="E536">
        <v>7.4</v>
      </c>
    </row>
    <row r="537" spans="3:5" x14ac:dyDescent="0.25">
      <c r="C537">
        <v>1992</v>
      </c>
      <c r="D537">
        <v>5</v>
      </c>
      <c r="E537">
        <v>7.6</v>
      </c>
    </row>
    <row r="538" spans="3:5" x14ac:dyDescent="0.25">
      <c r="C538">
        <v>1992</v>
      </c>
      <c r="D538">
        <v>6</v>
      </c>
      <c r="E538">
        <v>7.8</v>
      </c>
    </row>
    <row r="539" spans="3:5" x14ac:dyDescent="0.25">
      <c r="C539">
        <v>1992</v>
      </c>
      <c r="D539">
        <v>7</v>
      </c>
      <c r="E539">
        <v>7.7</v>
      </c>
    </row>
    <row r="540" spans="3:5" x14ac:dyDescent="0.25">
      <c r="C540">
        <v>1992</v>
      </c>
      <c r="D540">
        <v>8</v>
      </c>
      <c r="E540">
        <v>7.6</v>
      </c>
    </row>
    <row r="541" spans="3:5" x14ac:dyDescent="0.25">
      <c r="C541">
        <v>1992</v>
      </c>
      <c r="D541">
        <v>9</v>
      </c>
      <c r="E541">
        <v>7.6</v>
      </c>
    </row>
    <row r="542" spans="3:5" x14ac:dyDescent="0.25">
      <c r="C542">
        <v>1992</v>
      </c>
      <c r="D542">
        <v>10</v>
      </c>
      <c r="E542">
        <v>7.3</v>
      </c>
    </row>
    <row r="543" spans="3:5" x14ac:dyDescent="0.25">
      <c r="C543">
        <v>1992</v>
      </c>
      <c r="D543">
        <v>11</v>
      </c>
      <c r="E543">
        <v>7.4</v>
      </c>
    </row>
    <row r="544" spans="3:5" x14ac:dyDescent="0.25">
      <c r="C544">
        <v>1992</v>
      </c>
      <c r="D544">
        <v>12</v>
      </c>
      <c r="E544">
        <v>7.4</v>
      </c>
    </row>
    <row r="545" spans="3:5" x14ac:dyDescent="0.25">
      <c r="C545">
        <v>1993</v>
      </c>
      <c r="D545">
        <v>1</v>
      </c>
      <c r="E545">
        <v>7.3</v>
      </c>
    </row>
    <row r="546" spans="3:5" x14ac:dyDescent="0.25">
      <c r="C546">
        <v>1993</v>
      </c>
      <c r="D546">
        <v>2</v>
      </c>
      <c r="E546">
        <v>7.1</v>
      </c>
    </row>
    <row r="547" spans="3:5" x14ac:dyDescent="0.25">
      <c r="C547">
        <v>1993</v>
      </c>
      <c r="D547">
        <v>3</v>
      </c>
      <c r="E547">
        <v>7</v>
      </c>
    </row>
    <row r="548" spans="3:5" x14ac:dyDescent="0.25">
      <c r="C548">
        <v>1993</v>
      </c>
      <c r="D548">
        <v>4</v>
      </c>
      <c r="E548">
        <v>7.1</v>
      </c>
    </row>
    <row r="549" spans="3:5" x14ac:dyDescent="0.25">
      <c r="C549">
        <v>1993</v>
      </c>
      <c r="D549">
        <v>5</v>
      </c>
      <c r="E549">
        <v>7.1</v>
      </c>
    </row>
    <row r="550" spans="3:5" x14ac:dyDescent="0.25">
      <c r="C550">
        <v>1993</v>
      </c>
      <c r="D550">
        <v>6</v>
      </c>
      <c r="E550">
        <v>7</v>
      </c>
    </row>
    <row r="551" spans="3:5" x14ac:dyDescent="0.25">
      <c r="C551">
        <v>1993</v>
      </c>
      <c r="D551">
        <v>7</v>
      </c>
      <c r="E551">
        <v>6.9</v>
      </c>
    </row>
    <row r="552" spans="3:5" x14ac:dyDescent="0.25">
      <c r="C552">
        <v>1993</v>
      </c>
      <c r="D552">
        <v>8</v>
      </c>
      <c r="E552">
        <v>6.8</v>
      </c>
    </row>
    <row r="553" spans="3:5" x14ac:dyDescent="0.25">
      <c r="C553">
        <v>1993</v>
      </c>
      <c r="D553">
        <v>9</v>
      </c>
      <c r="E553">
        <v>6.7</v>
      </c>
    </row>
    <row r="554" spans="3:5" x14ac:dyDescent="0.25">
      <c r="C554">
        <v>1993</v>
      </c>
      <c r="D554">
        <v>10</v>
      </c>
      <c r="E554">
        <v>6.8</v>
      </c>
    </row>
    <row r="555" spans="3:5" x14ac:dyDescent="0.25">
      <c r="C555">
        <v>1993</v>
      </c>
      <c r="D555">
        <v>11</v>
      </c>
      <c r="E555">
        <v>6.6</v>
      </c>
    </row>
    <row r="556" spans="3:5" x14ac:dyDescent="0.25">
      <c r="C556">
        <v>1993</v>
      </c>
      <c r="D556">
        <v>12</v>
      </c>
      <c r="E556">
        <v>6.5</v>
      </c>
    </row>
    <row r="557" spans="3:5" x14ac:dyDescent="0.25">
      <c r="C557">
        <v>1994</v>
      </c>
      <c r="D557">
        <v>1</v>
      </c>
      <c r="E557">
        <v>6.6</v>
      </c>
    </row>
    <row r="558" spans="3:5" x14ac:dyDescent="0.25">
      <c r="C558">
        <v>1994</v>
      </c>
      <c r="D558">
        <v>2</v>
      </c>
      <c r="E558">
        <v>6.6</v>
      </c>
    </row>
    <row r="559" spans="3:5" x14ac:dyDescent="0.25">
      <c r="C559">
        <v>1994</v>
      </c>
      <c r="D559">
        <v>3</v>
      </c>
      <c r="E559">
        <v>6.5</v>
      </c>
    </row>
    <row r="560" spans="3:5" x14ac:dyDescent="0.25">
      <c r="C560">
        <v>1994</v>
      </c>
      <c r="D560">
        <v>4</v>
      </c>
      <c r="E560">
        <v>6.4</v>
      </c>
    </row>
    <row r="561" spans="3:5" x14ac:dyDescent="0.25">
      <c r="C561">
        <v>1994</v>
      </c>
      <c r="D561">
        <v>5</v>
      </c>
      <c r="E561">
        <v>6.1</v>
      </c>
    </row>
    <row r="562" spans="3:5" x14ac:dyDescent="0.25">
      <c r="C562">
        <v>1994</v>
      </c>
      <c r="D562">
        <v>6</v>
      </c>
      <c r="E562">
        <v>6.1</v>
      </c>
    </row>
    <row r="563" spans="3:5" x14ac:dyDescent="0.25">
      <c r="C563">
        <v>1994</v>
      </c>
      <c r="D563">
        <v>7</v>
      </c>
      <c r="E563">
        <v>6.1</v>
      </c>
    </row>
    <row r="564" spans="3:5" x14ac:dyDescent="0.25">
      <c r="C564">
        <v>1994</v>
      </c>
      <c r="D564">
        <v>8</v>
      </c>
      <c r="E564">
        <v>6</v>
      </c>
    </row>
    <row r="565" spans="3:5" x14ac:dyDescent="0.25">
      <c r="C565">
        <v>1994</v>
      </c>
      <c r="D565">
        <v>9</v>
      </c>
      <c r="E565">
        <v>5.9</v>
      </c>
    </row>
    <row r="566" spans="3:5" x14ac:dyDescent="0.25">
      <c r="C566">
        <v>1994</v>
      </c>
      <c r="D566">
        <v>10</v>
      </c>
      <c r="E566">
        <v>5.8</v>
      </c>
    </row>
    <row r="567" spans="3:5" x14ac:dyDescent="0.25">
      <c r="C567">
        <v>1994</v>
      </c>
      <c r="D567">
        <v>11</v>
      </c>
      <c r="E567">
        <v>5.6</v>
      </c>
    </row>
    <row r="568" spans="3:5" x14ac:dyDescent="0.25">
      <c r="C568">
        <v>1994</v>
      </c>
      <c r="D568">
        <v>12</v>
      </c>
      <c r="E568">
        <v>5.5</v>
      </c>
    </row>
    <row r="569" spans="3:5" x14ac:dyDescent="0.25">
      <c r="C569">
        <v>1995</v>
      </c>
      <c r="D569">
        <v>1</v>
      </c>
      <c r="E569">
        <v>5.6</v>
      </c>
    </row>
    <row r="570" spans="3:5" x14ac:dyDescent="0.25">
      <c r="C570">
        <v>1995</v>
      </c>
      <c r="D570">
        <v>2</v>
      </c>
      <c r="E570">
        <v>5.4</v>
      </c>
    </row>
    <row r="571" spans="3:5" x14ac:dyDescent="0.25">
      <c r="C571">
        <v>1995</v>
      </c>
      <c r="D571">
        <v>3</v>
      </c>
      <c r="E571">
        <v>5.4</v>
      </c>
    </row>
    <row r="572" spans="3:5" x14ac:dyDescent="0.25">
      <c r="C572">
        <v>1995</v>
      </c>
      <c r="D572">
        <v>4</v>
      </c>
      <c r="E572">
        <v>5.8</v>
      </c>
    </row>
    <row r="573" spans="3:5" x14ac:dyDescent="0.25">
      <c r="C573">
        <v>1995</v>
      </c>
      <c r="D573">
        <v>5</v>
      </c>
      <c r="E573">
        <v>5.6</v>
      </c>
    </row>
    <row r="574" spans="3:5" x14ac:dyDescent="0.25">
      <c r="C574">
        <v>1995</v>
      </c>
      <c r="D574">
        <v>6</v>
      </c>
      <c r="E574">
        <v>5.6</v>
      </c>
    </row>
    <row r="575" spans="3:5" x14ac:dyDescent="0.25">
      <c r="C575">
        <v>1995</v>
      </c>
      <c r="D575">
        <v>7</v>
      </c>
      <c r="E575">
        <v>5.7</v>
      </c>
    </row>
    <row r="576" spans="3:5" x14ac:dyDescent="0.25">
      <c r="C576">
        <v>1995</v>
      </c>
      <c r="D576">
        <v>8</v>
      </c>
      <c r="E576">
        <v>5.7</v>
      </c>
    </row>
    <row r="577" spans="3:5" x14ac:dyDescent="0.25">
      <c r="C577">
        <v>1995</v>
      </c>
      <c r="D577">
        <v>9</v>
      </c>
      <c r="E577">
        <v>5.6</v>
      </c>
    </row>
    <row r="578" spans="3:5" x14ac:dyDescent="0.25">
      <c r="C578">
        <v>1995</v>
      </c>
      <c r="D578">
        <v>10</v>
      </c>
      <c r="E578">
        <v>5.5</v>
      </c>
    </row>
    <row r="579" spans="3:5" x14ac:dyDescent="0.25">
      <c r="C579">
        <v>1995</v>
      </c>
      <c r="D579">
        <v>11</v>
      </c>
      <c r="E579">
        <v>5.6</v>
      </c>
    </row>
    <row r="580" spans="3:5" x14ac:dyDescent="0.25">
      <c r="C580">
        <v>1995</v>
      </c>
      <c r="D580">
        <v>12</v>
      </c>
      <c r="E580">
        <v>5.6</v>
      </c>
    </row>
    <row r="581" spans="3:5" x14ac:dyDescent="0.25">
      <c r="C581">
        <v>1996</v>
      </c>
      <c r="D581">
        <v>1</v>
      </c>
      <c r="E581">
        <v>5.6</v>
      </c>
    </row>
    <row r="582" spans="3:5" x14ac:dyDescent="0.25">
      <c r="C582">
        <v>1996</v>
      </c>
      <c r="D582">
        <v>2</v>
      </c>
      <c r="E582">
        <v>5.5</v>
      </c>
    </row>
    <row r="583" spans="3:5" x14ac:dyDescent="0.25">
      <c r="C583">
        <v>1996</v>
      </c>
      <c r="D583">
        <v>3</v>
      </c>
      <c r="E583">
        <v>5.5</v>
      </c>
    </row>
    <row r="584" spans="3:5" x14ac:dyDescent="0.25">
      <c r="C584">
        <v>1996</v>
      </c>
      <c r="D584">
        <v>4</v>
      </c>
      <c r="E584">
        <v>5.6</v>
      </c>
    </row>
    <row r="585" spans="3:5" x14ac:dyDescent="0.25">
      <c r="C585">
        <v>1996</v>
      </c>
      <c r="D585">
        <v>5</v>
      </c>
      <c r="E585">
        <v>5.6</v>
      </c>
    </row>
    <row r="586" spans="3:5" x14ac:dyDescent="0.25">
      <c r="C586">
        <v>1996</v>
      </c>
      <c r="D586">
        <v>6</v>
      </c>
      <c r="E586">
        <v>5.3</v>
      </c>
    </row>
    <row r="587" spans="3:5" x14ac:dyDescent="0.25">
      <c r="C587">
        <v>1996</v>
      </c>
      <c r="D587">
        <v>7</v>
      </c>
      <c r="E587">
        <v>5.5</v>
      </c>
    </row>
    <row r="588" spans="3:5" x14ac:dyDescent="0.25">
      <c r="C588">
        <v>1996</v>
      </c>
      <c r="D588">
        <v>8</v>
      </c>
      <c r="E588">
        <v>5.0999999999999996</v>
      </c>
    </row>
    <row r="589" spans="3:5" x14ac:dyDescent="0.25">
      <c r="C589">
        <v>1996</v>
      </c>
      <c r="D589">
        <v>9</v>
      </c>
      <c r="E589">
        <v>5.2</v>
      </c>
    </row>
    <row r="590" spans="3:5" x14ac:dyDescent="0.25">
      <c r="C590">
        <v>1996</v>
      </c>
      <c r="D590">
        <v>10</v>
      </c>
      <c r="E590">
        <v>5.2</v>
      </c>
    </row>
    <row r="591" spans="3:5" x14ac:dyDescent="0.25">
      <c r="C591">
        <v>1996</v>
      </c>
      <c r="D591">
        <v>11</v>
      </c>
      <c r="E591">
        <v>5.4</v>
      </c>
    </row>
    <row r="592" spans="3:5" x14ac:dyDescent="0.25">
      <c r="C592">
        <v>1996</v>
      </c>
      <c r="D592">
        <v>12</v>
      </c>
      <c r="E592">
        <v>5.4</v>
      </c>
    </row>
    <row r="593" spans="3:5" x14ac:dyDescent="0.25">
      <c r="C593">
        <v>1997</v>
      </c>
      <c r="D593">
        <v>1</v>
      </c>
      <c r="E593">
        <v>5.3</v>
      </c>
    </row>
    <row r="594" spans="3:5" x14ac:dyDescent="0.25">
      <c r="C594">
        <v>1997</v>
      </c>
      <c r="D594">
        <v>2</v>
      </c>
      <c r="E594">
        <v>5.2</v>
      </c>
    </row>
    <row r="595" spans="3:5" x14ac:dyDescent="0.25">
      <c r="C595">
        <v>1997</v>
      </c>
      <c r="D595">
        <v>3</v>
      </c>
      <c r="E595">
        <v>5.2</v>
      </c>
    </row>
    <row r="596" spans="3:5" x14ac:dyDescent="0.25">
      <c r="C596">
        <v>1997</v>
      </c>
      <c r="D596">
        <v>4</v>
      </c>
      <c r="E596">
        <v>5.0999999999999996</v>
      </c>
    </row>
    <row r="597" spans="3:5" x14ac:dyDescent="0.25">
      <c r="C597">
        <v>1997</v>
      </c>
      <c r="D597">
        <v>5</v>
      </c>
      <c r="E597">
        <v>4.9000000000000004</v>
      </c>
    </row>
    <row r="598" spans="3:5" x14ac:dyDescent="0.25">
      <c r="C598">
        <v>1997</v>
      </c>
      <c r="D598">
        <v>6</v>
      </c>
      <c r="E598">
        <v>5</v>
      </c>
    </row>
    <row r="599" spans="3:5" x14ac:dyDescent="0.25">
      <c r="C599">
        <v>1997</v>
      </c>
      <c r="D599">
        <v>7</v>
      </c>
      <c r="E599">
        <v>4.9000000000000004</v>
      </c>
    </row>
    <row r="600" spans="3:5" x14ac:dyDescent="0.25">
      <c r="C600">
        <v>1997</v>
      </c>
      <c r="D600">
        <v>8</v>
      </c>
      <c r="E600">
        <v>4.8</v>
      </c>
    </row>
    <row r="601" spans="3:5" x14ac:dyDescent="0.25">
      <c r="C601">
        <v>1997</v>
      </c>
      <c r="D601">
        <v>9</v>
      </c>
      <c r="E601">
        <v>4.9000000000000004</v>
      </c>
    </row>
    <row r="602" spans="3:5" x14ac:dyDescent="0.25">
      <c r="C602">
        <v>1997</v>
      </c>
      <c r="D602">
        <v>10</v>
      </c>
      <c r="E602">
        <v>4.7</v>
      </c>
    </row>
    <row r="603" spans="3:5" x14ac:dyDescent="0.25">
      <c r="C603">
        <v>1997</v>
      </c>
      <c r="D603">
        <v>11</v>
      </c>
      <c r="E603">
        <v>4.5999999999999996</v>
      </c>
    </row>
    <row r="604" spans="3:5" x14ac:dyDescent="0.25">
      <c r="C604">
        <v>1997</v>
      </c>
      <c r="D604">
        <v>12</v>
      </c>
      <c r="E604">
        <v>4.7</v>
      </c>
    </row>
    <row r="605" spans="3:5" x14ac:dyDescent="0.25">
      <c r="C605">
        <v>1998</v>
      </c>
      <c r="D605">
        <v>1</v>
      </c>
      <c r="E605">
        <v>4.5999999999999996</v>
      </c>
    </row>
    <row r="606" spans="3:5" x14ac:dyDescent="0.25">
      <c r="C606">
        <v>1998</v>
      </c>
      <c r="D606">
        <v>2</v>
      </c>
      <c r="E606">
        <v>4.5999999999999996</v>
      </c>
    </row>
    <row r="607" spans="3:5" x14ac:dyDescent="0.25">
      <c r="C607">
        <v>1998</v>
      </c>
      <c r="D607">
        <v>3</v>
      </c>
      <c r="E607">
        <v>4.7</v>
      </c>
    </row>
    <row r="608" spans="3:5" x14ac:dyDescent="0.25">
      <c r="C608">
        <v>1998</v>
      </c>
      <c r="D608">
        <v>4</v>
      </c>
      <c r="E608">
        <v>4.3</v>
      </c>
    </row>
    <row r="609" spans="3:5" x14ac:dyDescent="0.25">
      <c r="C609">
        <v>1998</v>
      </c>
      <c r="D609">
        <v>5</v>
      </c>
      <c r="E609">
        <v>4.4000000000000004</v>
      </c>
    </row>
    <row r="610" spans="3:5" x14ac:dyDescent="0.25">
      <c r="C610">
        <v>1998</v>
      </c>
      <c r="D610">
        <v>6</v>
      </c>
      <c r="E610">
        <v>4.5</v>
      </c>
    </row>
    <row r="611" spans="3:5" x14ac:dyDescent="0.25">
      <c r="C611">
        <v>1998</v>
      </c>
      <c r="D611">
        <v>7</v>
      </c>
      <c r="E611">
        <v>4.5</v>
      </c>
    </row>
    <row r="612" spans="3:5" x14ac:dyDescent="0.25">
      <c r="C612">
        <v>1998</v>
      </c>
      <c r="D612">
        <v>8</v>
      </c>
      <c r="E612">
        <v>4.5</v>
      </c>
    </row>
    <row r="613" spans="3:5" x14ac:dyDescent="0.25">
      <c r="C613">
        <v>1998</v>
      </c>
      <c r="D613">
        <v>9</v>
      </c>
      <c r="E613">
        <v>4.5999999999999996</v>
      </c>
    </row>
    <row r="614" spans="3:5" x14ac:dyDescent="0.25">
      <c r="C614">
        <v>1998</v>
      </c>
      <c r="D614">
        <v>10</v>
      </c>
      <c r="E614">
        <v>4.5</v>
      </c>
    </row>
    <row r="615" spans="3:5" x14ac:dyDescent="0.25">
      <c r="C615">
        <v>1998</v>
      </c>
      <c r="D615">
        <v>11</v>
      </c>
      <c r="E615">
        <v>4.4000000000000004</v>
      </c>
    </row>
    <row r="616" spans="3:5" x14ac:dyDescent="0.25">
      <c r="C616">
        <v>1998</v>
      </c>
      <c r="D616">
        <v>12</v>
      </c>
      <c r="E616">
        <v>4.4000000000000004</v>
      </c>
    </row>
    <row r="617" spans="3:5" x14ac:dyDescent="0.25">
      <c r="C617">
        <v>1999</v>
      </c>
      <c r="D617">
        <v>1</v>
      </c>
      <c r="E617">
        <v>4.3</v>
      </c>
    </row>
    <row r="618" spans="3:5" x14ac:dyDescent="0.25">
      <c r="C618">
        <v>1999</v>
      </c>
      <c r="D618">
        <v>2</v>
      </c>
      <c r="E618">
        <v>4.4000000000000004</v>
      </c>
    </row>
    <row r="619" spans="3:5" x14ac:dyDescent="0.25">
      <c r="C619">
        <v>1999</v>
      </c>
      <c r="D619">
        <v>3</v>
      </c>
      <c r="E619">
        <v>4.2</v>
      </c>
    </row>
    <row r="620" spans="3:5" x14ac:dyDescent="0.25">
      <c r="C620">
        <v>1999</v>
      </c>
      <c r="D620">
        <v>4</v>
      </c>
      <c r="E620">
        <v>4.3</v>
      </c>
    </row>
    <row r="621" spans="3:5" x14ac:dyDescent="0.25">
      <c r="C621">
        <v>1999</v>
      </c>
      <c r="D621">
        <v>5</v>
      </c>
      <c r="E621">
        <v>4.2</v>
      </c>
    </row>
    <row r="622" spans="3:5" x14ac:dyDescent="0.25">
      <c r="C622">
        <v>1999</v>
      </c>
      <c r="D622">
        <v>6</v>
      </c>
      <c r="E622">
        <v>4.3</v>
      </c>
    </row>
    <row r="623" spans="3:5" x14ac:dyDescent="0.25">
      <c r="C623">
        <v>1999</v>
      </c>
      <c r="D623">
        <v>7</v>
      </c>
      <c r="E623">
        <v>4.3</v>
      </c>
    </row>
    <row r="624" spans="3:5" x14ac:dyDescent="0.25">
      <c r="C624">
        <v>1999</v>
      </c>
      <c r="D624">
        <v>8</v>
      </c>
      <c r="E624">
        <v>4.2</v>
      </c>
    </row>
    <row r="625" spans="3:5" x14ac:dyDescent="0.25">
      <c r="C625">
        <v>1999</v>
      </c>
      <c r="D625">
        <v>9</v>
      </c>
      <c r="E625">
        <v>4.2</v>
      </c>
    </row>
    <row r="626" spans="3:5" x14ac:dyDescent="0.25">
      <c r="C626">
        <v>1999</v>
      </c>
      <c r="D626">
        <v>10</v>
      </c>
      <c r="E626">
        <v>4.0999999999999996</v>
      </c>
    </row>
    <row r="627" spans="3:5" x14ac:dyDescent="0.25">
      <c r="C627">
        <v>1999</v>
      </c>
      <c r="D627">
        <v>11</v>
      </c>
      <c r="E627">
        <v>4.0999999999999996</v>
      </c>
    </row>
    <row r="628" spans="3:5" x14ac:dyDescent="0.25">
      <c r="C628">
        <v>1999</v>
      </c>
      <c r="D628">
        <v>12</v>
      </c>
      <c r="E628">
        <v>4</v>
      </c>
    </row>
    <row r="629" spans="3:5" x14ac:dyDescent="0.25">
      <c r="C629">
        <v>2000</v>
      </c>
      <c r="D629">
        <v>1</v>
      </c>
      <c r="E629">
        <v>4</v>
      </c>
    </row>
    <row r="630" spans="3:5" x14ac:dyDescent="0.25">
      <c r="C630">
        <v>2000</v>
      </c>
      <c r="D630">
        <v>2</v>
      </c>
      <c r="E630">
        <v>4.0999999999999996</v>
      </c>
    </row>
    <row r="631" spans="3:5" x14ac:dyDescent="0.25">
      <c r="C631">
        <v>2000</v>
      </c>
      <c r="D631">
        <v>3</v>
      </c>
      <c r="E631">
        <v>4</v>
      </c>
    </row>
    <row r="632" spans="3:5" x14ac:dyDescent="0.25">
      <c r="C632">
        <v>2000</v>
      </c>
      <c r="D632">
        <v>4</v>
      </c>
      <c r="E632">
        <v>3.8</v>
      </c>
    </row>
    <row r="633" spans="3:5" x14ac:dyDescent="0.25">
      <c r="C633">
        <v>2000</v>
      </c>
      <c r="D633">
        <v>5</v>
      </c>
      <c r="E633">
        <v>4</v>
      </c>
    </row>
    <row r="634" spans="3:5" x14ac:dyDescent="0.25">
      <c r="C634">
        <v>2000</v>
      </c>
      <c r="D634">
        <v>6</v>
      </c>
      <c r="E634">
        <v>4</v>
      </c>
    </row>
    <row r="635" spans="3:5" x14ac:dyDescent="0.25">
      <c r="C635">
        <v>2000</v>
      </c>
      <c r="D635">
        <v>7</v>
      </c>
      <c r="E635">
        <v>4</v>
      </c>
    </row>
    <row r="636" spans="3:5" x14ac:dyDescent="0.25">
      <c r="C636">
        <v>2000</v>
      </c>
      <c r="D636">
        <v>8</v>
      </c>
      <c r="E636">
        <v>4.0999999999999996</v>
      </c>
    </row>
    <row r="637" spans="3:5" x14ac:dyDescent="0.25">
      <c r="C637">
        <v>2000</v>
      </c>
      <c r="D637">
        <v>9</v>
      </c>
      <c r="E637">
        <v>4</v>
      </c>
    </row>
    <row r="638" spans="3:5" x14ac:dyDescent="0.25">
      <c r="C638">
        <v>2000</v>
      </c>
      <c r="D638">
        <v>10</v>
      </c>
      <c r="E638">
        <v>3.9</v>
      </c>
    </row>
    <row r="639" spans="3:5" x14ac:dyDescent="0.25">
      <c r="C639">
        <v>2000</v>
      </c>
      <c r="D639">
        <v>11</v>
      </c>
      <c r="E639">
        <v>3.9</v>
      </c>
    </row>
    <row r="640" spans="3:5" x14ac:dyDescent="0.25">
      <c r="C640">
        <v>2000</v>
      </c>
      <c r="D640">
        <v>12</v>
      </c>
      <c r="E640">
        <v>3.9</v>
      </c>
    </row>
    <row r="641" spans="3:5" x14ac:dyDescent="0.25">
      <c r="C641">
        <v>2001</v>
      </c>
      <c r="D641">
        <v>1</v>
      </c>
      <c r="E641">
        <v>4.2</v>
      </c>
    </row>
    <row r="642" spans="3:5" x14ac:dyDescent="0.25">
      <c r="C642">
        <v>2001</v>
      </c>
      <c r="D642">
        <v>2</v>
      </c>
      <c r="E642">
        <v>4.2</v>
      </c>
    </row>
    <row r="643" spans="3:5" x14ac:dyDescent="0.25">
      <c r="C643">
        <v>2001</v>
      </c>
      <c r="D643">
        <v>3</v>
      </c>
      <c r="E643">
        <v>4.3</v>
      </c>
    </row>
    <row r="644" spans="3:5" x14ac:dyDescent="0.25">
      <c r="C644">
        <v>2001</v>
      </c>
      <c r="D644">
        <v>4</v>
      </c>
      <c r="E644">
        <v>4.4000000000000004</v>
      </c>
    </row>
    <row r="645" spans="3:5" x14ac:dyDescent="0.25">
      <c r="C645">
        <v>2001</v>
      </c>
      <c r="D645">
        <v>5</v>
      </c>
      <c r="E645">
        <v>4.3</v>
      </c>
    </row>
    <row r="646" spans="3:5" x14ac:dyDescent="0.25">
      <c r="C646">
        <v>2001</v>
      </c>
      <c r="D646">
        <v>6</v>
      </c>
      <c r="E646">
        <v>4.5</v>
      </c>
    </row>
    <row r="647" spans="3:5" x14ac:dyDescent="0.25">
      <c r="C647">
        <v>2001</v>
      </c>
      <c r="D647">
        <v>7</v>
      </c>
      <c r="E647">
        <v>4.5999999999999996</v>
      </c>
    </row>
    <row r="648" spans="3:5" x14ac:dyDescent="0.25">
      <c r="C648">
        <v>2001</v>
      </c>
      <c r="D648">
        <v>8</v>
      </c>
      <c r="E648">
        <v>4.9000000000000004</v>
      </c>
    </row>
    <row r="649" spans="3:5" x14ac:dyDescent="0.25">
      <c r="C649">
        <v>2001</v>
      </c>
      <c r="D649">
        <v>9</v>
      </c>
      <c r="E649">
        <v>5</v>
      </c>
    </row>
    <row r="650" spans="3:5" x14ac:dyDescent="0.25">
      <c r="C650">
        <v>2001</v>
      </c>
      <c r="D650">
        <v>10</v>
      </c>
      <c r="E650">
        <v>5.4</v>
      </c>
    </row>
    <row r="651" spans="3:5" x14ac:dyDescent="0.25">
      <c r="C651">
        <v>2001</v>
      </c>
      <c r="D651">
        <v>11</v>
      </c>
      <c r="E651">
        <v>5.6</v>
      </c>
    </row>
    <row r="652" spans="3:5" x14ac:dyDescent="0.25">
      <c r="C652">
        <v>2001</v>
      </c>
      <c r="D652">
        <v>12</v>
      </c>
      <c r="E652">
        <v>5.7</v>
      </c>
    </row>
    <row r="653" spans="3:5" x14ac:dyDescent="0.25">
      <c r="C653">
        <v>2002</v>
      </c>
      <c r="D653">
        <v>1</v>
      </c>
      <c r="E653">
        <v>5.6</v>
      </c>
    </row>
    <row r="654" spans="3:5" x14ac:dyDescent="0.25">
      <c r="C654">
        <v>2002</v>
      </c>
      <c r="D654">
        <v>2</v>
      </c>
      <c r="E654">
        <v>5.7</v>
      </c>
    </row>
    <row r="655" spans="3:5" x14ac:dyDescent="0.25">
      <c r="C655">
        <v>2002</v>
      </c>
      <c r="D655">
        <v>3</v>
      </c>
      <c r="E655">
        <v>5.7</v>
      </c>
    </row>
    <row r="656" spans="3:5" x14ac:dyDescent="0.25">
      <c r="C656">
        <v>2002</v>
      </c>
      <c r="D656">
        <v>4</v>
      </c>
      <c r="E656">
        <v>5.9</v>
      </c>
    </row>
    <row r="657" spans="3:5" x14ac:dyDescent="0.25">
      <c r="C657">
        <v>2002</v>
      </c>
      <c r="D657">
        <v>5</v>
      </c>
      <c r="E657">
        <v>5.8</v>
      </c>
    </row>
    <row r="658" spans="3:5" x14ac:dyDescent="0.25">
      <c r="C658">
        <v>2002</v>
      </c>
      <c r="D658">
        <v>6</v>
      </c>
      <c r="E658">
        <v>5.8</v>
      </c>
    </row>
    <row r="659" spans="3:5" x14ac:dyDescent="0.25">
      <c r="C659">
        <v>2002</v>
      </c>
      <c r="D659">
        <v>7</v>
      </c>
      <c r="E659">
        <v>5.8</v>
      </c>
    </row>
    <row r="660" spans="3:5" x14ac:dyDescent="0.25">
      <c r="C660">
        <v>2002</v>
      </c>
      <c r="D660">
        <v>8</v>
      </c>
      <c r="E660">
        <v>5.7</v>
      </c>
    </row>
    <row r="661" spans="3:5" x14ac:dyDescent="0.25">
      <c r="C661">
        <v>2002</v>
      </c>
      <c r="D661">
        <v>9</v>
      </c>
      <c r="E661">
        <v>5.7</v>
      </c>
    </row>
    <row r="662" spans="3:5" x14ac:dyDescent="0.25">
      <c r="C662">
        <v>2002</v>
      </c>
      <c r="D662">
        <v>10</v>
      </c>
      <c r="E662">
        <v>5.7</v>
      </c>
    </row>
    <row r="663" spans="3:5" x14ac:dyDescent="0.25">
      <c r="C663">
        <v>2002</v>
      </c>
      <c r="D663">
        <v>11</v>
      </c>
      <c r="E663">
        <v>5.9</v>
      </c>
    </row>
    <row r="664" spans="3:5" x14ac:dyDescent="0.25">
      <c r="C664">
        <v>2002</v>
      </c>
      <c r="D664">
        <v>12</v>
      </c>
      <c r="E664">
        <v>6</v>
      </c>
    </row>
    <row r="665" spans="3:5" x14ac:dyDescent="0.25">
      <c r="C665">
        <v>2003</v>
      </c>
      <c r="D665">
        <v>1</v>
      </c>
      <c r="E665">
        <v>5.8</v>
      </c>
    </row>
    <row r="666" spans="3:5" x14ac:dyDescent="0.25">
      <c r="C666">
        <v>2003</v>
      </c>
      <c r="D666">
        <v>2</v>
      </c>
      <c r="E666">
        <v>5.9</v>
      </c>
    </row>
    <row r="667" spans="3:5" x14ac:dyDescent="0.25">
      <c r="C667">
        <v>2003</v>
      </c>
      <c r="D667">
        <v>3</v>
      </c>
      <c r="E667">
        <v>5.8</v>
      </c>
    </row>
    <row r="668" spans="3:5" x14ac:dyDescent="0.25">
      <c r="C668">
        <v>2003</v>
      </c>
      <c r="D668">
        <v>4</v>
      </c>
      <c r="E668">
        <v>6</v>
      </c>
    </row>
    <row r="669" spans="3:5" x14ac:dyDescent="0.25">
      <c r="C669">
        <v>2003</v>
      </c>
      <c r="D669">
        <v>5</v>
      </c>
      <c r="E669">
        <v>6.1</v>
      </c>
    </row>
    <row r="670" spans="3:5" x14ac:dyDescent="0.25">
      <c r="C670">
        <v>2003</v>
      </c>
      <c r="D670">
        <v>6</v>
      </c>
      <c r="E670">
        <v>6.3</v>
      </c>
    </row>
    <row r="671" spans="3:5" x14ac:dyDescent="0.25">
      <c r="C671">
        <v>2003</v>
      </c>
      <c r="D671">
        <v>7</v>
      </c>
      <c r="E671">
        <v>6.2</v>
      </c>
    </row>
    <row r="672" spans="3:5" x14ac:dyDescent="0.25">
      <c r="C672">
        <v>2003</v>
      </c>
      <c r="D672">
        <v>8</v>
      </c>
      <c r="E672">
        <v>6.1</v>
      </c>
    </row>
    <row r="673" spans="3:5" x14ac:dyDescent="0.25">
      <c r="C673">
        <v>2003</v>
      </c>
      <c r="D673">
        <v>9</v>
      </c>
      <c r="E673">
        <v>6.1</v>
      </c>
    </row>
    <row r="674" spans="3:5" x14ac:dyDescent="0.25">
      <c r="C674">
        <v>2003</v>
      </c>
      <c r="D674">
        <v>10</v>
      </c>
      <c r="E674">
        <v>6</v>
      </c>
    </row>
    <row r="675" spans="3:5" x14ac:dyDescent="0.25">
      <c r="C675">
        <v>2003</v>
      </c>
      <c r="D675">
        <v>11</v>
      </c>
      <c r="E675">
        <v>5.9</v>
      </c>
    </row>
    <row r="676" spans="3:5" x14ac:dyDescent="0.25">
      <c r="C676">
        <v>2003</v>
      </c>
      <c r="D676">
        <v>12</v>
      </c>
      <c r="E676">
        <v>5.7</v>
      </c>
    </row>
    <row r="677" spans="3:5" x14ac:dyDescent="0.25">
      <c r="C677">
        <v>2004</v>
      </c>
      <c r="D677">
        <v>1</v>
      </c>
      <c r="E677">
        <v>5.6</v>
      </c>
    </row>
    <row r="678" spans="3:5" x14ac:dyDescent="0.25">
      <c r="C678">
        <v>2004</v>
      </c>
      <c r="D678">
        <v>2</v>
      </c>
      <c r="E678">
        <v>5.6</v>
      </c>
    </row>
    <row r="679" spans="3:5" x14ac:dyDescent="0.25">
      <c r="C679">
        <v>2004</v>
      </c>
      <c r="D679">
        <v>3</v>
      </c>
      <c r="E679">
        <v>5.7</v>
      </c>
    </row>
    <row r="680" spans="3:5" x14ac:dyDescent="0.25">
      <c r="C680">
        <v>2004</v>
      </c>
      <c r="D680">
        <v>4</v>
      </c>
      <c r="E680">
        <v>5.6</v>
      </c>
    </row>
    <row r="681" spans="3:5" x14ac:dyDescent="0.25">
      <c r="C681">
        <v>2004</v>
      </c>
      <c r="D681">
        <v>5</v>
      </c>
      <c r="E681">
        <v>5.6</v>
      </c>
    </row>
    <row r="682" spans="3:5" x14ac:dyDescent="0.25">
      <c r="C682">
        <v>2004</v>
      </c>
      <c r="D682">
        <v>6</v>
      </c>
      <c r="E682">
        <v>5.6</v>
      </c>
    </row>
    <row r="683" spans="3:5" x14ac:dyDescent="0.25">
      <c r="C683">
        <v>2004</v>
      </c>
      <c r="D683">
        <v>7</v>
      </c>
      <c r="E683">
        <v>5.5</v>
      </c>
    </row>
    <row r="684" spans="3:5" x14ac:dyDescent="0.25">
      <c r="C684">
        <v>2004</v>
      </c>
      <c r="D684">
        <v>8</v>
      </c>
      <c r="E684">
        <v>5.4</v>
      </c>
    </row>
    <row r="685" spans="3:5" x14ac:dyDescent="0.25">
      <c r="C685">
        <v>2004</v>
      </c>
      <c r="D685">
        <v>9</v>
      </c>
      <c r="E685">
        <v>5.4</v>
      </c>
    </row>
    <row r="686" spans="3:5" x14ac:dyDescent="0.25">
      <c r="C686">
        <v>2004</v>
      </c>
      <c r="D686">
        <v>10</v>
      </c>
      <c r="E686">
        <v>5.5</v>
      </c>
    </row>
    <row r="687" spans="3:5" x14ac:dyDescent="0.25">
      <c r="C687">
        <v>2004</v>
      </c>
      <c r="D687">
        <v>11</v>
      </c>
      <c r="E687">
        <v>5.4</v>
      </c>
    </row>
    <row r="688" spans="3:5" x14ac:dyDescent="0.25">
      <c r="C688">
        <v>2004</v>
      </c>
      <c r="D688">
        <v>12</v>
      </c>
      <c r="E688">
        <v>5.4</v>
      </c>
    </row>
    <row r="689" spans="3:5" x14ac:dyDescent="0.25">
      <c r="C689">
        <v>2005</v>
      </c>
      <c r="D689">
        <v>1</v>
      </c>
      <c r="E689">
        <v>5.2</v>
      </c>
    </row>
    <row r="690" spans="3:5" x14ac:dyDescent="0.25">
      <c r="C690">
        <v>2005</v>
      </c>
      <c r="D690">
        <v>2</v>
      </c>
      <c r="E690">
        <v>5.4</v>
      </c>
    </row>
    <row r="691" spans="3:5" x14ac:dyDescent="0.25">
      <c r="C691">
        <v>2005</v>
      </c>
      <c r="D691">
        <v>3</v>
      </c>
      <c r="E691">
        <v>5.2</v>
      </c>
    </row>
    <row r="692" spans="3:5" x14ac:dyDescent="0.25">
      <c r="C692">
        <v>2005</v>
      </c>
      <c r="D692">
        <v>4</v>
      </c>
      <c r="E692">
        <v>5.2</v>
      </c>
    </row>
    <row r="693" spans="3:5" x14ac:dyDescent="0.25">
      <c r="C693">
        <v>2005</v>
      </c>
      <c r="D693">
        <v>5</v>
      </c>
      <c r="E693">
        <v>5.0999999999999996</v>
      </c>
    </row>
    <row r="694" spans="3:5" x14ac:dyDescent="0.25">
      <c r="C694">
        <v>2005</v>
      </c>
      <c r="D694">
        <v>6</v>
      </c>
      <c r="E694">
        <v>5</v>
      </c>
    </row>
    <row r="695" spans="3:5" x14ac:dyDescent="0.25">
      <c r="C695">
        <v>2005</v>
      </c>
      <c r="D695">
        <v>7</v>
      </c>
      <c r="E695">
        <v>5</v>
      </c>
    </row>
    <row r="696" spans="3:5" x14ac:dyDescent="0.25">
      <c r="C696">
        <v>2005</v>
      </c>
      <c r="D696">
        <v>8</v>
      </c>
      <c r="E696">
        <v>4.9000000000000004</v>
      </c>
    </row>
    <row r="697" spans="3:5" x14ac:dyDescent="0.25">
      <c r="C697">
        <v>2005</v>
      </c>
      <c r="D697">
        <v>9</v>
      </c>
      <c r="E697">
        <v>5.0999999999999996</v>
      </c>
    </row>
    <row r="698" spans="3:5" x14ac:dyDescent="0.25">
      <c r="C698">
        <v>2005</v>
      </c>
      <c r="D698">
        <v>10</v>
      </c>
      <c r="E698">
        <v>5</v>
      </c>
    </row>
    <row r="699" spans="3:5" x14ac:dyDescent="0.25">
      <c r="C699">
        <v>2005</v>
      </c>
      <c r="D699">
        <v>11</v>
      </c>
      <c r="E699">
        <v>5</v>
      </c>
    </row>
    <row r="700" spans="3:5" x14ac:dyDescent="0.25">
      <c r="C700">
        <v>2005</v>
      </c>
      <c r="D700">
        <v>12</v>
      </c>
      <c r="E700">
        <v>4.9000000000000004</v>
      </c>
    </row>
    <row r="701" spans="3:5" x14ac:dyDescent="0.25">
      <c r="C701">
        <v>2006</v>
      </c>
      <c r="D701">
        <v>1</v>
      </c>
      <c r="E701">
        <v>4.7</v>
      </c>
    </row>
    <row r="702" spans="3:5" x14ac:dyDescent="0.25">
      <c r="C702">
        <v>2006</v>
      </c>
      <c r="D702">
        <v>2</v>
      </c>
      <c r="E702">
        <v>4.8</v>
      </c>
    </row>
    <row r="703" spans="3:5" x14ac:dyDescent="0.25">
      <c r="C703">
        <v>2006</v>
      </c>
      <c r="D703">
        <v>3</v>
      </c>
      <c r="E703">
        <v>4.7</v>
      </c>
    </row>
    <row r="704" spans="3:5" x14ac:dyDescent="0.25">
      <c r="C704">
        <v>2006</v>
      </c>
      <c r="D704">
        <v>4</v>
      </c>
      <c r="E704">
        <v>4.7</v>
      </c>
    </row>
    <row r="705" spans="3:5" x14ac:dyDescent="0.25">
      <c r="C705">
        <v>2006</v>
      </c>
      <c r="D705">
        <v>5</v>
      </c>
      <c r="E705">
        <v>4.5999999999999996</v>
      </c>
    </row>
    <row r="706" spans="3:5" x14ac:dyDescent="0.25">
      <c r="C706">
        <v>2006</v>
      </c>
      <c r="D706">
        <v>6</v>
      </c>
      <c r="E706">
        <v>4.5999999999999996</v>
      </c>
    </row>
    <row r="707" spans="3:5" x14ac:dyDescent="0.25">
      <c r="C707">
        <v>2006</v>
      </c>
      <c r="D707">
        <v>7</v>
      </c>
      <c r="E707">
        <v>4.8</v>
      </c>
    </row>
    <row r="708" spans="3:5" x14ac:dyDescent="0.25">
      <c r="C708">
        <v>2006</v>
      </c>
      <c r="D708">
        <v>8</v>
      </c>
      <c r="E708">
        <v>4.7</v>
      </c>
    </row>
    <row r="709" spans="3:5" x14ac:dyDescent="0.25">
      <c r="C709">
        <v>2006</v>
      </c>
      <c r="D709">
        <v>9</v>
      </c>
      <c r="E709">
        <v>4.5999999999999996</v>
      </c>
    </row>
    <row r="710" spans="3:5" x14ac:dyDescent="0.25">
      <c r="C710">
        <v>2006</v>
      </c>
      <c r="D710">
        <v>10</v>
      </c>
      <c r="E710">
        <v>4.4000000000000004</v>
      </c>
    </row>
    <row r="711" spans="3:5" x14ac:dyDescent="0.25">
      <c r="C711">
        <v>2006</v>
      </c>
      <c r="D711">
        <v>11</v>
      </c>
      <c r="E711">
        <v>4.5</v>
      </c>
    </row>
    <row r="712" spans="3:5" x14ac:dyDescent="0.25">
      <c r="C712">
        <v>2006</v>
      </c>
      <c r="D712">
        <v>12</v>
      </c>
      <c r="E712">
        <v>4.5</v>
      </c>
    </row>
    <row r="713" spans="3:5" x14ac:dyDescent="0.25">
      <c r="C713">
        <v>2007</v>
      </c>
      <c r="D713">
        <v>1</v>
      </c>
      <c r="E713">
        <v>4.5999999999999996</v>
      </c>
    </row>
    <row r="714" spans="3:5" x14ac:dyDescent="0.25">
      <c r="C714">
        <v>2007</v>
      </c>
      <c r="D714">
        <v>2</v>
      </c>
      <c r="E714">
        <v>4.5</v>
      </c>
    </row>
    <row r="715" spans="3:5" x14ac:dyDescent="0.25">
      <c r="C715">
        <v>2007</v>
      </c>
      <c r="D715">
        <v>3</v>
      </c>
      <c r="E715">
        <v>4.4000000000000004</v>
      </c>
    </row>
    <row r="716" spans="3:5" x14ac:dyDescent="0.25">
      <c r="C716">
        <v>2007</v>
      </c>
      <c r="D716">
        <v>4</v>
      </c>
      <c r="E716">
        <v>4.5</v>
      </c>
    </row>
    <row r="717" spans="3:5" x14ac:dyDescent="0.25">
      <c r="C717">
        <v>2007</v>
      </c>
      <c r="D717">
        <v>5</v>
      </c>
      <c r="E717">
        <v>4.5</v>
      </c>
    </row>
    <row r="718" spans="3:5" x14ac:dyDescent="0.25">
      <c r="C718">
        <v>2007</v>
      </c>
      <c r="D718">
        <v>6</v>
      </c>
      <c r="E718">
        <v>4.5</v>
      </c>
    </row>
    <row r="719" spans="3:5" x14ac:dyDescent="0.25">
      <c r="C719">
        <v>2007</v>
      </c>
      <c r="D719">
        <v>7</v>
      </c>
      <c r="E719">
        <v>4.5999999999999996</v>
      </c>
    </row>
    <row r="720" spans="3:5" x14ac:dyDescent="0.25">
      <c r="C720">
        <v>2007</v>
      </c>
      <c r="D720">
        <v>8</v>
      </c>
      <c r="E720">
        <v>4.5999999999999996</v>
      </c>
    </row>
    <row r="721" spans="3:5" x14ac:dyDescent="0.25">
      <c r="C721">
        <v>2007</v>
      </c>
      <c r="D721">
        <v>9</v>
      </c>
      <c r="E721">
        <v>4.7</v>
      </c>
    </row>
    <row r="722" spans="3:5" x14ac:dyDescent="0.25">
      <c r="C722">
        <v>2007</v>
      </c>
      <c r="D722">
        <v>10</v>
      </c>
      <c r="E722">
        <v>4.7</v>
      </c>
    </row>
    <row r="723" spans="3:5" x14ac:dyDescent="0.25">
      <c r="C723">
        <v>2007</v>
      </c>
      <c r="D723">
        <v>11</v>
      </c>
      <c r="E723">
        <v>4.7</v>
      </c>
    </row>
    <row r="724" spans="3:5" x14ac:dyDescent="0.25">
      <c r="C724">
        <v>2007</v>
      </c>
      <c r="D724">
        <v>12</v>
      </c>
      <c r="E724">
        <v>5</v>
      </c>
    </row>
    <row r="725" spans="3:5" x14ac:dyDescent="0.25">
      <c r="C725">
        <v>2008</v>
      </c>
      <c r="D725">
        <v>1</v>
      </c>
      <c r="E725">
        <v>4.9000000000000004</v>
      </c>
    </row>
    <row r="726" spans="3:5" x14ac:dyDescent="0.25">
      <c r="C726">
        <v>2008</v>
      </c>
      <c r="D726">
        <v>2</v>
      </c>
      <c r="E726">
        <v>4.8</v>
      </c>
    </row>
    <row r="727" spans="3:5" x14ac:dyDescent="0.25">
      <c r="C727">
        <v>2008</v>
      </c>
      <c r="D727">
        <v>3</v>
      </c>
      <c r="E727">
        <v>5.0999999999999996</v>
      </c>
    </row>
    <row r="728" spans="3:5" x14ac:dyDescent="0.25">
      <c r="C728">
        <v>2008</v>
      </c>
      <c r="D728">
        <v>4</v>
      </c>
      <c r="E728">
        <v>5</v>
      </c>
    </row>
    <row r="729" spans="3:5" x14ac:dyDescent="0.25">
      <c r="C729">
        <v>2008</v>
      </c>
      <c r="D729">
        <v>5</v>
      </c>
      <c r="E729">
        <v>5.5</v>
      </c>
    </row>
    <row r="730" spans="3:5" x14ac:dyDescent="0.25">
      <c r="C730">
        <v>2008</v>
      </c>
      <c r="D730">
        <v>6</v>
      </c>
      <c r="E730">
        <v>5.5</v>
      </c>
    </row>
    <row r="731" spans="3:5" x14ac:dyDescent="0.25">
      <c r="C731">
        <v>2008</v>
      </c>
      <c r="D731">
        <v>7</v>
      </c>
      <c r="E731">
        <v>5.7</v>
      </c>
    </row>
    <row r="732" spans="3:5" x14ac:dyDescent="0.25">
      <c r="C732">
        <v>2008</v>
      </c>
      <c r="D732">
        <v>8</v>
      </c>
      <c r="E732">
        <v>6.1</v>
      </c>
    </row>
    <row r="733" spans="3:5" x14ac:dyDescent="0.25">
      <c r="C733">
        <v>2008</v>
      </c>
      <c r="D733">
        <v>9</v>
      </c>
      <c r="E733">
        <v>6.1</v>
      </c>
    </row>
    <row r="734" spans="3:5" x14ac:dyDescent="0.25">
      <c r="C734">
        <v>2008</v>
      </c>
      <c r="D734">
        <v>10</v>
      </c>
      <c r="E734">
        <v>6.5</v>
      </c>
    </row>
    <row r="735" spans="3:5" x14ac:dyDescent="0.25">
      <c r="C735">
        <v>2008</v>
      </c>
      <c r="D735">
        <v>11</v>
      </c>
      <c r="E735">
        <v>6.7</v>
      </c>
    </row>
    <row r="736" spans="3:5" x14ac:dyDescent="0.25">
      <c r="C736">
        <v>2008</v>
      </c>
      <c r="D736">
        <v>12</v>
      </c>
      <c r="E736">
        <v>7.2</v>
      </c>
    </row>
    <row r="737" spans="3:5" x14ac:dyDescent="0.25">
      <c r="C737">
        <v>2009</v>
      </c>
      <c r="D737">
        <v>1</v>
      </c>
      <c r="E737">
        <v>7.6</v>
      </c>
    </row>
    <row r="738" spans="3:5" x14ac:dyDescent="0.25">
      <c r="C738">
        <v>2009</v>
      </c>
      <c r="D738">
        <v>2</v>
      </c>
      <c r="E738">
        <v>8.1</v>
      </c>
    </row>
    <row r="739" spans="3:5" x14ac:dyDescent="0.25">
      <c r="C739">
        <v>2009</v>
      </c>
      <c r="D739">
        <v>3</v>
      </c>
      <c r="E739">
        <v>8.5</v>
      </c>
    </row>
    <row r="740" spans="3:5" x14ac:dyDescent="0.25">
      <c r="C740">
        <v>2009</v>
      </c>
      <c r="D740">
        <v>4</v>
      </c>
      <c r="E740">
        <v>8.9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087-80EB-44BF-BA63-9E4AEB489073}">
  <sheetPr codeName="Sheet2"/>
  <dimension ref="B2:B501"/>
  <sheetViews>
    <sheetView workbookViewId="0">
      <selection activeCell="B2" sqref="B2:B501"/>
    </sheetView>
  </sheetViews>
  <sheetFormatPr defaultRowHeight="12.75" x14ac:dyDescent="0.2"/>
  <cols>
    <col min="1" max="16384" width="9.140625" style="5"/>
  </cols>
  <sheetData>
    <row r="2" spans="2:2" x14ac:dyDescent="0.2">
      <c r="B2" s="5">
        <v>1.0058724174575764</v>
      </c>
    </row>
    <row r="3" spans="2:2" x14ac:dyDescent="0.2">
      <c r="B3" s="5">
        <v>1.0044609271551599</v>
      </c>
    </row>
    <row r="4" spans="2:2" x14ac:dyDescent="0.2">
      <c r="B4" s="5">
        <v>1.0111276824807283</v>
      </c>
    </row>
    <row r="5" spans="2:2" x14ac:dyDescent="0.2">
      <c r="B5" s="5">
        <v>1.0126680822884373</v>
      </c>
    </row>
    <row r="6" spans="2:2" x14ac:dyDescent="0.2">
      <c r="B6" s="5">
        <v>1.0183558006735984</v>
      </c>
    </row>
    <row r="7" spans="2:2" x14ac:dyDescent="0.2">
      <c r="B7" s="5">
        <v>1.00636163465766</v>
      </c>
    </row>
    <row r="8" spans="2:2" x14ac:dyDescent="0.2">
      <c r="B8" s="5">
        <v>1.0011102497915272</v>
      </c>
    </row>
    <row r="9" spans="2:2" x14ac:dyDescent="0.2">
      <c r="B9" s="5">
        <v>1.0078938490130531</v>
      </c>
    </row>
    <row r="10" spans="2:2" x14ac:dyDescent="0.2">
      <c r="B10" s="5">
        <v>1.0119984781829408</v>
      </c>
    </row>
    <row r="11" spans="2:2" x14ac:dyDescent="0.2">
      <c r="B11" s="5">
        <v>1.0109759105523699</v>
      </c>
    </row>
    <row r="12" spans="2:2" x14ac:dyDescent="0.2">
      <c r="B12" s="5">
        <v>1.0092713242136233</v>
      </c>
    </row>
    <row r="13" spans="2:2" x14ac:dyDescent="0.2">
      <c r="B13" s="5">
        <v>1.0091481104189006</v>
      </c>
    </row>
    <row r="14" spans="2:2" x14ac:dyDescent="0.2">
      <c r="B14" s="5">
        <v>1.0059791125547781</v>
      </c>
    </row>
    <row r="15" spans="2:2" x14ac:dyDescent="0.2">
      <c r="B15" s="5">
        <v>1.0171963995651458</v>
      </c>
    </row>
    <row r="16" spans="2:2" x14ac:dyDescent="0.2">
      <c r="B16" s="5">
        <v>1.0151867914407922</v>
      </c>
    </row>
    <row r="17" spans="2:2" x14ac:dyDescent="0.2">
      <c r="B17" s="5">
        <v>1.0060013838062878</v>
      </c>
    </row>
    <row r="18" spans="2:2" x14ac:dyDescent="0.2">
      <c r="B18" s="5">
        <v>1.0190044750322704</v>
      </c>
    </row>
    <row r="19" spans="2:2" x14ac:dyDescent="0.2">
      <c r="B19" s="5">
        <v>1.0160839397519885</v>
      </c>
    </row>
    <row r="20" spans="2:2" x14ac:dyDescent="0.2">
      <c r="B20" s="5">
        <v>1.0005538743405487</v>
      </c>
    </row>
    <row r="21" spans="2:2" x14ac:dyDescent="0.2">
      <c r="B21" s="5">
        <v>1.0132923253456829</v>
      </c>
    </row>
    <row r="22" spans="2:2" x14ac:dyDescent="0.2">
      <c r="B22" s="5">
        <v>1.0157480065152049</v>
      </c>
    </row>
    <row r="23" spans="2:2" x14ac:dyDescent="0.2">
      <c r="B23" s="5">
        <v>1.0147946741688065</v>
      </c>
    </row>
    <row r="24" spans="2:2" x14ac:dyDescent="0.2">
      <c r="B24" s="5">
        <v>1.0154610609367956</v>
      </c>
    </row>
    <row r="25" spans="2:2" x14ac:dyDescent="0.2">
      <c r="B25" s="5">
        <v>1.0126476527636987</v>
      </c>
    </row>
    <row r="26" spans="2:2" x14ac:dyDescent="0.2">
      <c r="B26" s="5">
        <v>1.0055052919883747</v>
      </c>
    </row>
    <row r="27" spans="2:2" x14ac:dyDescent="0.2">
      <c r="B27" s="5">
        <v>1.0051861048227875</v>
      </c>
    </row>
    <row r="28" spans="2:2" x14ac:dyDescent="0.2">
      <c r="B28" s="5">
        <v>1.0055708744892036</v>
      </c>
    </row>
    <row r="29" spans="2:2" x14ac:dyDescent="0.2">
      <c r="B29" s="5">
        <v>1.0095859866430692</v>
      </c>
    </row>
    <row r="30" spans="2:2" x14ac:dyDescent="0.2">
      <c r="B30" s="5">
        <v>1.0111956217349507</v>
      </c>
    </row>
    <row r="31" spans="2:2" x14ac:dyDescent="0.2">
      <c r="B31" s="5">
        <v>1.0030954948265571</v>
      </c>
    </row>
    <row r="32" spans="2:2" x14ac:dyDescent="0.2">
      <c r="B32" s="5">
        <v>1.0177267941378523</v>
      </c>
    </row>
    <row r="33" spans="2:2" x14ac:dyDescent="0.2">
      <c r="B33" s="5">
        <v>0.98409613570198418</v>
      </c>
    </row>
    <row r="34" spans="2:2" x14ac:dyDescent="0.2">
      <c r="B34" s="5">
        <v>1.0044863020573394</v>
      </c>
    </row>
    <row r="35" spans="2:2" x14ac:dyDescent="0.2">
      <c r="B35" s="5">
        <v>1.0058480350667378</v>
      </c>
    </row>
    <row r="36" spans="2:2" x14ac:dyDescent="0.2">
      <c r="B36" s="5">
        <v>1.0020794948593539</v>
      </c>
    </row>
    <row r="37" spans="2:2" x14ac:dyDescent="0.2">
      <c r="B37" s="5">
        <v>1.0107783228284097</v>
      </c>
    </row>
    <row r="38" spans="2:2" x14ac:dyDescent="0.2">
      <c r="B38" s="5">
        <v>1.0062696278998919</v>
      </c>
    </row>
    <row r="39" spans="2:2" x14ac:dyDescent="0.2">
      <c r="B39" s="5">
        <v>1.0061471189635631</v>
      </c>
    </row>
    <row r="40" spans="2:2" x14ac:dyDescent="0.2">
      <c r="B40" s="5">
        <v>1.014682431153924</v>
      </c>
    </row>
    <row r="41" spans="2:2" x14ac:dyDescent="0.2">
      <c r="B41" s="5">
        <v>1.0075382934280788</v>
      </c>
    </row>
    <row r="42" spans="2:2" x14ac:dyDescent="0.2">
      <c r="B42" s="5">
        <v>1.0209415168481064</v>
      </c>
    </row>
    <row r="43" spans="2:2" x14ac:dyDescent="0.2">
      <c r="B43" s="5">
        <v>1.0042086787996232</v>
      </c>
    </row>
    <row r="44" spans="2:2" x14ac:dyDescent="0.2">
      <c r="B44" s="5">
        <v>1.0066643599691452</v>
      </c>
    </row>
    <row r="45" spans="2:2" x14ac:dyDescent="0.2">
      <c r="B45" s="5">
        <v>1.0135870243664249</v>
      </c>
    </row>
    <row r="46" spans="2:2" x14ac:dyDescent="0.2">
      <c r="B46" s="5">
        <v>1.0111264091881458</v>
      </c>
    </row>
    <row r="47" spans="2:2" x14ac:dyDescent="0.2">
      <c r="B47" s="5">
        <v>1.0077393292990746</v>
      </c>
    </row>
    <row r="48" spans="2:2" x14ac:dyDescent="0.2">
      <c r="B48" s="5">
        <v>1.006763813214784</v>
      </c>
    </row>
    <row r="49" spans="2:2" x14ac:dyDescent="0.2">
      <c r="B49" s="5">
        <v>1.011526029791421</v>
      </c>
    </row>
    <row r="50" spans="2:2" x14ac:dyDescent="0.2">
      <c r="B50" s="5">
        <v>1.0047080709716829</v>
      </c>
    </row>
    <row r="51" spans="2:2" x14ac:dyDescent="0.2">
      <c r="B51" s="5">
        <v>1.0003338448348222</v>
      </c>
    </row>
    <row r="52" spans="2:2" x14ac:dyDescent="0.2">
      <c r="B52" s="5">
        <v>1.0000637851876673</v>
      </c>
    </row>
    <row r="53" spans="2:2" x14ac:dyDescent="0.2">
      <c r="B53" s="5">
        <v>1.0029515218152665</v>
      </c>
    </row>
    <row r="54" spans="2:2" x14ac:dyDescent="0.2">
      <c r="B54" s="5">
        <v>1.0082196186465444</v>
      </c>
    </row>
    <row r="55" spans="2:2" x14ac:dyDescent="0.2">
      <c r="B55" s="5">
        <v>1.019360269359604</v>
      </c>
    </row>
    <row r="56" spans="2:2" x14ac:dyDescent="0.2">
      <c r="B56" s="5">
        <v>1.0006871153143584</v>
      </c>
    </row>
    <row r="57" spans="2:2" x14ac:dyDescent="0.2">
      <c r="B57" s="5">
        <v>1.0034719198790845</v>
      </c>
    </row>
    <row r="58" spans="2:2" x14ac:dyDescent="0.2">
      <c r="B58" s="5">
        <v>1.0129895431907789</v>
      </c>
    </row>
    <row r="59" spans="2:2" x14ac:dyDescent="0.2">
      <c r="B59" s="5">
        <v>1.0184937028077548</v>
      </c>
    </row>
    <row r="60" spans="2:2" x14ac:dyDescent="0.2">
      <c r="B60" s="5">
        <v>1.0032053242446273</v>
      </c>
    </row>
    <row r="61" spans="2:2" x14ac:dyDescent="0.2">
      <c r="B61" s="5">
        <v>1.0265485744219041</v>
      </c>
    </row>
    <row r="62" spans="2:2" x14ac:dyDescent="0.2">
      <c r="B62" s="5">
        <v>1.0020140680842451</v>
      </c>
    </row>
    <row r="63" spans="2:2" x14ac:dyDescent="0.2">
      <c r="B63" s="5">
        <v>1.0202952526503941</v>
      </c>
    </row>
    <row r="64" spans="2:2" x14ac:dyDescent="0.2">
      <c r="B64" s="5">
        <v>1.0010641690803459</v>
      </c>
    </row>
    <row r="65" spans="2:2" x14ac:dyDescent="0.2">
      <c r="B65" s="5">
        <v>1.0147620005716453</v>
      </c>
    </row>
    <row r="66" spans="2:2" x14ac:dyDescent="0.2">
      <c r="B66" s="5">
        <v>1.004466759289935</v>
      </c>
    </row>
    <row r="67" spans="2:2" x14ac:dyDescent="0.2">
      <c r="B67" s="5">
        <v>1.0101203602550959</v>
      </c>
    </row>
    <row r="68" spans="2:2" x14ac:dyDescent="0.2">
      <c r="B68" s="5">
        <v>1.0210951532406034</v>
      </c>
    </row>
    <row r="69" spans="2:2" x14ac:dyDescent="0.2">
      <c r="B69" s="5">
        <v>1.0063449829717865</v>
      </c>
    </row>
    <row r="70" spans="2:2" x14ac:dyDescent="0.2">
      <c r="B70" s="5">
        <v>1.0043768898447161</v>
      </c>
    </row>
    <row r="71" spans="2:2" x14ac:dyDescent="0.2">
      <c r="B71" s="5">
        <v>1.0065652023092844</v>
      </c>
    </row>
    <row r="72" spans="2:2" x14ac:dyDescent="0.2">
      <c r="B72" s="5">
        <v>1.0270767179952236</v>
      </c>
    </row>
    <row r="73" spans="2:2" x14ac:dyDescent="0.2">
      <c r="B73" s="5">
        <v>1.0118746050045593</v>
      </c>
    </row>
    <row r="74" spans="2:2" x14ac:dyDescent="0.2">
      <c r="B74" s="5">
        <v>1.0229953150462825</v>
      </c>
    </row>
    <row r="75" spans="2:2" x14ac:dyDescent="0.2">
      <c r="B75" s="5">
        <v>1.016588834366994</v>
      </c>
    </row>
    <row r="76" spans="2:2" x14ac:dyDescent="0.2">
      <c r="B76" s="5">
        <v>0.98306222212500871</v>
      </c>
    </row>
    <row r="77" spans="2:2" x14ac:dyDescent="0.2">
      <c r="B77" s="5">
        <v>1.0231279648485361</v>
      </c>
    </row>
    <row r="78" spans="2:2" x14ac:dyDescent="0.2">
      <c r="B78" s="5">
        <v>1.0221725406643236</v>
      </c>
    </row>
    <row r="79" spans="2:2" x14ac:dyDescent="0.2">
      <c r="B79" s="5">
        <v>1.0146362970351765</v>
      </c>
    </row>
    <row r="80" spans="2:2" x14ac:dyDescent="0.2">
      <c r="B80" s="5">
        <v>1.0011122131379671</v>
      </c>
    </row>
    <row r="81" spans="2:2" x14ac:dyDescent="0.2">
      <c r="B81" s="5">
        <v>1.0057446448206611</v>
      </c>
    </row>
    <row r="82" spans="2:2" x14ac:dyDescent="0.2">
      <c r="B82" s="5">
        <v>1.0084651594786556</v>
      </c>
    </row>
    <row r="83" spans="2:2" x14ac:dyDescent="0.2">
      <c r="B83" s="5">
        <v>1.0155644818530709</v>
      </c>
    </row>
    <row r="84" spans="2:2" x14ac:dyDescent="0.2">
      <c r="B84" s="5">
        <v>1.0077458287503396</v>
      </c>
    </row>
    <row r="85" spans="2:2" x14ac:dyDescent="0.2">
      <c r="B85" s="5">
        <v>1.0261359366757097</v>
      </c>
    </row>
    <row r="86" spans="2:2" x14ac:dyDescent="0.2">
      <c r="B86" s="5">
        <v>1.0145119691094442</v>
      </c>
    </row>
    <row r="87" spans="2:2" x14ac:dyDescent="0.2">
      <c r="B87" s="5">
        <v>1.0051278141452349</v>
      </c>
    </row>
    <row r="88" spans="2:2" x14ac:dyDescent="0.2">
      <c r="B88" s="5">
        <v>1.0150833932618843</v>
      </c>
    </row>
    <row r="89" spans="2:2" x14ac:dyDescent="0.2">
      <c r="B89" s="5">
        <v>1.0199127873909311</v>
      </c>
    </row>
    <row r="90" spans="2:2" x14ac:dyDescent="0.2">
      <c r="B90" s="5">
        <v>1.0030053263597074</v>
      </c>
    </row>
    <row r="91" spans="2:2" x14ac:dyDescent="0.2">
      <c r="B91" s="5">
        <v>1.0004045353105175</v>
      </c>
    </row>
    <row r="92" spans="2:2" x14ac:dyDescent="0.2">
      <c r="B92" s="5">
        <v>1.0084756414050935</v>
      </c>
    </row>
    <row r="93" spans="2:2" x14ac:dyDescent="0.2">
      <c r="B93" s="5">
        <v>1.0175003754318459</v>
      </c>
    </row>
    <row r="94" spans="2:2" x14ac:dyDescent="0.2">
      <c r="B94" s="5">
        <v>1.0129355760489125</v>
      </c>
    </row>
    <row r="95" spans="2:2" x14ac:dyDescent="0.2">
      <c r="B95" s="5">
        <v>1.0116268472791126</v>
      </c>
    </row>
    <row r="96" spans="2:2" x14ac:dyDescent="0.2">
      <c r="B96" s="5">
        <v>1.0050755864119856</v>
      </c>
    </row>
    <row r="97" spans="2:2" x14ac:dyDescent="0.2">
      <c r="B97" s="5">
        <v>1.0110225221558358</v>
      </c>
    </row>
    <row r="98" spans="2:2" x14ac:dyDescent="0.2">
      <c r="B98" s="5">
        <v>1.0136390929381014</v>
      </c>
    </row>
    <row r="99" spans="2:2" x14ac:dyDescent="0.2">
      <c r="B99" s="5">
        <v>1.0140452732719132</v>
      </c>
    </row>
    <row r="100" spans="2:2" x14ac:dyDescent="0.2">
      <c r="B100" s="5">
        <v>1.0092388211467187</v>
      </c>
    </row>
    <row r="101" spans="2:2" x14ac:dyDescent="0.2">
      <c r="B101" s="5">
        <v>1.0172824491326173</v>
      </c>
    </row>
    <row r="102" spans="2:2" x14ac:dyDescent="0.2">
      <c r="B102" s="5">
        <v>1.0136439246287046</v>
      </c>
    </row>
    <row r="103" spans="2:2" x14ac:dyDescent="0.2">
      <c r="B103" s="5">
        <v>1.0082395706865646</v>
      </c>
    </row>
    <row r="104" spans="2:2" x14ac:dyDescent="0.2">
      <c r="B104" s="5">
        <v>1.010491843366035</v>
      </c>
    </row>
    <row r="105" spans="2:2" x14ac:dyDescent="0.2">
      <c r="B105" s="5">
        <v>1.0058234184305184</v>
      </c>
    </row>
    <row r="106" spans="2:2" x14ac:dyDescent="0.2">
      <c r="B106" s="5">
        <v>1.0145912884161226</v>
      </c>
    </row>
    <row r="107" spans="2:2" x14ac:dyDescent="0.2">
      <c r="B107" s="5">
        <v>1.005609721281653</v>
      </c>
    </row>
    <row r="108" spans="2:2" x14ac:dyDescent="0.2">
      <c r="B108" s="5">
        <v>1.0045000809020712</v>
      </c>
    </row>
    <row r="109" spans="2:2" x14ac:dyDescent="0.2">
      <c r="B109" s="5">
        <v>1.0158050318330061</v>
      </c>
    </row>
    <row r="110" spans="2:2" x14ac:dyDescent="0.2">
      <c r="B110" s="5">
        <v>1.0124164819478756</v>
      </c>
    </row>
    <row r="111" spans="2:2" x14ac:dyDescent="0.2">
      <c r="B111" s="5">
        <v>1.0063511527312221</v>
      </c>
    </row>
    <row r="112" spans="2:2" x14ac:dyDescent="0.2">
      <c r="B112" s="5">
        <v>1.0012605744611938</v>
      </c>
    </row>
    <row r="113" spans="2:2" x14ac:dyDescent="0.2">
      <c r="B113" s="5">
        <v>1.0170067699198262</v>
      </c>
    </row>
    <row r="114" spans="2:2" x14ac:dyDescent="0.2">
      <c r="B114" s="5">
        <v>1.0276265530171804</v>
      </c>
    </row>
    <row r="115" spans="2:2" x14ac:dyDescent="0.2">
      <c r="B115" s="5">
        <v>1.0072827936289832</v>
      </c>
    </row>
    <row r="116" spans="2:2" x14ac:dyDescent="0.2">
      <c r="B116" s="5">
        <v>1.0049236701265909</v>
      </c>
    </row>
    <row r="117" spans="2:2" x14ac:dyDescent="0.2">
      <c r="B117" s="5">
        <v>1.0144135390453448</v>
      </c>
    </row>
    <row r="118" spans="2:2" x14ac:dyDescent="0.2">
      <c r="B118" s="5">
        <v>1.0075799596541037</v>
      </c>
    </row>
    <row r="119" spans="2:2" x14ac:dyDescent="0.2">
      <c r="B119" s="5">
        <v>1.0155810005505919</v>
      </c>
    </row>
    <row r="120" spans="2:2" x14ac:dyDescent="0.2">
      <c r="B120" s="5">
        <v>1.0264898665389046</v>
      </c>
    </row>
    <row r="121" spans="2:2" x14ac:dyDescent="0.2">
      <c r="B121" s="5">
        <v>1.0057394493321772</v>
      </c>
    </row>
    <row r="122" spans="2:2" x14ac:dyDescent="0.2">
      <c r="B122" s="5">
        <v>1.0119627918845799</v>
      </c>
    </row>
    <row r="123" spans="2:2" x14ac:dyDescent="0.2">
      <c r="B123" s="5">
        <v>1.0193585185823031</v>
      </c>
    </row>
    <row r="124" spans="2:2" x14ac:dyDescent="0.2">
      <c r="B124" s="5">
        <v>1.0161160108089098</v>
      </c>
    </row>
    <row r="125" spans="2:2" x14ac:dyDescent="0.2">
      <c r="B125" s="5">
        <v>1.0127156943360751</v>
      </c>
    </row>
    <row r="126" spans="2:2" x14ac:dyDescent="0.2">
      <c r="B126" s="5">
        <v>1.0179819756138022</v>
      </c>
    </row>
    <row r="127" spans="2:2" x14ac:dyDescent="0.2">
      <c r="B127" s="5">
        <v>1.0086795273798634</v>
      </c>
    </row>
    <row r="128" spans="2:2" x14ac:dyDescent="0.2">
      <c r="B128" s="5">
        <v>1.0202902731669019</v>
      </c>
    </row>
    <row r="129" spans="2:2" x14ac:dyDescent="0.2">
      <c r="B129" s="5">
        <v>1.0022673544258578</v>
      </c>
    </row>
    <row r="130" spans="2:2" x14ac:dyDescent="0.2">
      <c r="B130" s="5">
        <v>1.0052310531625699</v>
      </c>
    </row>
    <row r="131" spans="2:2" x14ac:dyDescent="0.2">
      <c r="B131" s="5">
        <v>1.0153608573580277</v>
      </c>
    </row>
    <row r="132" spans="2:2" x14ac:dyDescent="0.2">
      <c r="B132" s="5">
        <v>1.0149260165724263</v>
      </c>
    </row>
    <row r="133" spans="2:2" x14ac:dyDescent="0.2">
      <c r="B133" s="5">
        <v>1.008416933522094</v>
      </c>
    </row>
    <row r="134" spans="2:2" x14ac:dyDescent="0.2">
      <c r="B134" s="5">
        <v>1.0030750766705023</v>
      </c>
    </row>
    <row r="135" spans="2:2" x14ac:dyDescent="0.2">
      <c r="B135" s="5">
        <v>1.0210843302536523</v>
      </c>
    </row>
    <row r="136" spans="2:2" x14ac:dyDescent="0.2">
      <c r="B136" s="5">
        <v>1.0181210828284384</v>
      </c>
    </row>
    <row r="137" spans="2:2" x14ac:dyDescent="0.2">
      <c r="B137" s="5">
        <v>1.0208874246507185</v>
      </c>
    </row>
    <row r="138" spans="2:2" x14ac:dyDescent="0.2">
      <c r="B138" s="5">
        <v>1.0124803398446238</v>
      </c>
    </row>
    <row r="139" spans="2:2" x14ac:dyDescent="0.2">
      <c r="B139" s="5">
        <v>1.0134935510484502</v>
      </c>
    </row>
    <row r="140" spans="2:2" x14ac:dyDescent="0.2">
      <c r="B140" s="5">
        <v>1.0096494728091057</v>
      </c>
    </row>
    <row r="141" spans="2:2" x14ac:dyDescent="0.2">
      <c r="B141" s="5">
        <v>1.0105900119504077</v>
      </c>
    </row>
    <row r="142" spans="2:2" x14ac:dyDescent="0.2">
      <c r="B142" s="5">
        <v>1.0166351958594169</v>
      </c>
    </row>
    <row r="143" spans="2:2" x14ac:dyDescent="0.2">
      <c r="B143" s="5">
        <v>1.0125200279196724</v>
      </c>
    </row>
    <row r="144" spans="2:2" x14ac:dyDescent="0.2">
      <c r="B144" s="5">
        <v>1.0155543068810948</v>
      </c>
    </row>
    <row r="145" spans="2:2" x14ac:dyDescent="0.2">
      <c r="B145" s="5">
        <v>1.0349758159043267</v>
      </c>
    </row>
    <row r="146" spans="2:2" x14ac:dyDescent="0.2">
      <c r="B146" s="5">
        <v>1.0188060460257111</v>
      </c>
    </row>
    <row r="147" spans="2:2" x14ac:dyDescent="0.2">
      <c r="B147" s="5">
        <v>1.0081973587637185</v>
      </c>
    </row>
    <row r="148" spans="2:2" x14ac:dyDescent="0.2">
      <c r="B148" s="5">
        <v>1.0030100102574215</v>
      </c>
    </row>
    <row r="149" spans="2:2" x14ac:dyDescent="0.2">
      <c r="B149" s="5">
        <v>1.0127264036361885</v>
      </c>
    </row>
    <row r="150" spans="2:2" x14ac:dyDescent="0.2">
      <c r="B150" s="5">
        <v>1.0195752739071031</v>
      </c>
    </row>
    <row r="151" spans="2:2" x14ac:dyDescent="0.2">
      <c r="B151" s="5">
        <v>1.031985215425957</v>
      </c>
    </row>
    <row r="152" spans="2:2" x14ac:dyDescent="0.2">
      <c r="B152" s="5">
        <v>1.0095433120400412</v>
      </c>
    </row>
    <row r="153" spans="2:2" x14ac:dyDescent="0.2">
      <c r="B153" s="5">
        <v>1.0051330437397701</v>
      </c>
    </row>
    <row r="154" spans="2:2" x14ac:dyDescent="0.2">
      <c r="B154" s="5">
        <v>1.0102638444129843</v>
      </c>
    </row>
    <row r="155" spans="2:2" x14ac:dyDescent="0.2">
      <c r="B155" s="5">
        <v>1.0057172042538878</v>
      </c>
    </row>
    <row r="156" spans="2:2" x14ac:dyDescent="0.2">
      <c r="B156" s="5">
        <v>1.0114588522390113</v>
      </c>
    </row>
    <row r="157" spans="2:2" x14ac:dyDescent="0.2">
      <c r="B157" s="5">
        <v>1.0038656173981144</v>
      </c>
    </row>
    <row r="158" spans="2:2" x14ac:dyDescent="0.2">
      <c r="B158" s="5">
        <v>1.0204894070318551</v>
      </c>
    </row>
    <row r="159" spans="2:2" x14ac:dyDescent="0.2">
      <c r="B159" s="5">
        <v>1.0104101480044483</v>
      </c>
    </row>
    <row r="160" spans="2:2" x14ac:dyDescent="0.2">
      <c r="B160" s="5">
        <v>1.0065297888593341</v>
      </c>
    </row>
    <row r="161" spans="2:2" x14ac:dyDescent="0.2">
      <c r="B161" s="5">
        <v>1.0218408706839546</v>
      </c>
    </row>
    <row r="162" spans="2:2" x14ac:dyDescent="0.2">
      <c r="B162" s="5">
        <v>1.009360306901508</v>
      </c>
    </row>
    <row r="163" spans="2:2" x14ac:dyDescent="0.2">
      <c r="B163" s="5">
        <v>1.003283927324228</v>
      </c>
    </row>
    <row r="164" spans="2:2" x14ac:dyDescent="0.2">
      <c r="B164" s="5">
        <v>1.0091043864611129</v>
      </c>
    </row>
    <row r="165" spans="2:2" x14ac:dyDescent="0.2">
      <c r="B165" s="5">
        <v>1.0040818042887258</v>
      </c>
    </row>
    <row r="166" spans="2:2" x14ac:dyDescent="0.2">
      <c r="B166" s="5">
        <v>1.0096484916664485</v>
      </c>
    </row>
    <row r="167" spans="2:2" x14ac:dyDescent="0.2">
      <c r="B167" s="5">
        <v>0.98921286194468849</v>
      </c>
    </row>
    <row r="168" spans="2:2" x14ac:dyDescent="0.2">
      <c r="B168" s="5">
        <v>1.0044292688067071</v>
      </c>
    </row>
    <row r="169" spans="2:2" x14ac:dyDescent="0.2">
      <c r="B169" s="5">
        <v>1.0178973698691698</v>
      </c>
    </row>
    <row r="170" spans="2:2" x14ac:dyDescent="0.2">
      <c r="B170" s="5">
        <v>1.0035334017209243</v>
      </c>
    </row>
    <row r="171" spans="2:2" x14ac:dyDescent="0.2">
      <c r="B171" s="5">
        <v>1.0085057150095236</v>
      </c>
    </row>
    <row r="172" spans="2:2" x14ac:dyDescent="0.2">
      <c r="B172" s="5">
        <v>1.015204663011682</v>
      </c>
    </row>
    <row r="173" spans="2:2" x14ac:dyDescent="0.2">
      <c r="B173" s="5">
        <v>1.0090755213730154</v>
      </c>
    </row>
    <row r="174" spans="2:2" x14ac:dyDescent="0.2">
      <c r="B174" s="5">
        <v>0.98824816091451795</v>
      </c>
    </row>
    <row r="175" spans="2:2" x14ac:dyDescent="0.2">
      <c r="B175" s="5">
        <v>1.0135662196751218</v>
      </c>
    </row>
    <row r="176" spans="2:2" x14ac:dyDescent="0.2">
      <c r="B176" s="5">
        <v>1.0226667146105319</v>
      </c>
    </row>
    <row r="177" spans="2:2" x14ac:dyDescent="0.2">
      <c r="B177" s="5">
        <v>1.0021434891803074</v>
      </c>
    </row>
    <row r="178" spans="2:2" x14ac:dyDescent="0.2">
      <c r="B178" s="5">
        <v>1.0228684405353852</v>
      </c>
    </row>
    <row r="179" spans="2:2" x14ac:dyDescent="0.2">
      <c r="B179" s="5">
        <v>1.0016314436632092</v>
      </c>
    </row>
    <row r="180" spans="2:2" x14ac:dyDescent="0.2">
      <c r="B180" s="5">
        <v>1.0110710664355429</v>
      </c>
    </row>
    <row r="181" spans="2:2" x14ac:dyDescent="0.2">
      <c r="B181" s="5">
        <v>1.0113696308087674</v>
      </c>
    </row>
    <row r="182" spans="2:2" x14ac:dyDescent="0.2">
      <c r="B182" s="5">
        <v>1.0141600628719607</v>
      </c>
    </row>
    <row r="183" spans="2:2" x14ac:dyDescent="0.2">
      <c r="B183" s="5">
        <v>1.0188437900558347</v>
      </c>
    </row>
    <row r="184" spans="2:2" x14ac:dyDescent="0.2">
      <c r="B184" s="5">
        <v>1.0086850070854416</v>
      </c>
    </row>
    <row r="185" spans="2:2" x14ac:dyDescent="0.2">
      <c r="B185" s="5">
        <v>1.0294660970009863</v>
      </c>
    </row>
    <row r="186" spans="2:2" x14ac:dyDescent="0.2">
      <c r="B186" s="5">
        <v>1.0241514192364412</v>
      </c>
    </row>
    <row r="187" spans="2:2" x14ac:dyDescent="0.2">
      <c r="B187" s="5">
        <v>1.0086563045947696</v>
      </c>
    </row>
    <row r="188" spans="2:2" x14ac:dyDescent="0.2">
      <c r="B188" s="5">
        <v>1.0085136014402087</v>
      </c>
    </row>
    <row r="189" spans="2:2" x14ac:dyDescent="0.2">
      <c r="B189" s="5">
        <v>1.0094258473634545</v>
      </c>
    </row>
    <row r="190" spans="2:2" x14ac:dyDescent="0.2">
      <c r="B190" s="5">
        <v>1.0217534455057466</v>
      </c>
    </row>
    <row r="191" spans="2:2" x14ac:dyDescent="0.2">
      <c r="B191" s="5">
        <v>1.00735999836048</v>
      </c>
    </row>
    <row r="192" spans="2:2" x14ac:dyDescent="0.2">
      <c r="B192" s="5">
        <v>1.0031515503703849</v>
      </c>
    </row>
    <row r="193" spans="2:2" x14ac:dyDescent="0.2">
      <c r="B193" s="5">
        <v>1.0034545712676481</v>
      </c>
    </row>
    <row r="194" spans="2:2" x14ac:dyDescent="0.2">
      <c r="B194" s="5">
        <v>1.0086020759731764</v>
      </c>
    </row>
    <row r="195" spans="2:2" x14ac:dyDescent="0.2">
      <c r="B195" s="5">
        <v>1.0049654238662333</v>
      </c>
    </row>
    <row r="196" spans="2:2" x14ac:dyDescent="0.2">
      <c r="B196" s="5">
        <v>1.007749750946241</v>
      </c>
    </row>
    <row r="197" spans="2:2" x14ac:dyDescent="0.2">
      <c r="B197" s="5">
        <v>1.0086072225510725</v>
      </c>
    </row>
    <row r="198" spans="2:2" x14ac:dyDescent="0.2">
      <c r="B198" s="5">
        <v>1.0176258402259555</v>
      </c>
    </row>
    <row r="199" spans="2:2" x14ac:dyDescent="0.2">
      <c r="B199" s="5">
        <v>1.0111652218745439</v>
      </c>
    </row>
    <row r="200" spans="2:2" x14ac:dyDescent="0.2">
      <c r="B200" s="5">
        <v>1.0022140432317974</v>
      </c>
    </row>
    <row r="201" spans="2:2" x14ac:dyDescent="0.2">
      <c r="B201" s="5">
        <v>1.0035890627966728</v>
      </c>
    </row>
    <row r="202" spans="2:2" x14ac:dyDescent="0.2">
      <c r="B202" s="5">
        <v>1.0203450929600513</v>
      </c>
    </row>
    <row r="203" spans="2:2" x14ac:dyDescent="0.2">
      <c r="B203" s="5">
        <v>1.013905665835191</v>
      </c>
    </row>
    <row r="204" spans="2:2" x14ac:dyDescent="0.2">
      <c r="B204" s="5">
        <v>1.0242632870847592</v>
      </c>
    </row>
    <row r="205" spans="2:2" x14ac:dyDescent="0.2">
      <c r="B205" s="5">
        <v>1.0075175944907824</v>
      </c>
    </row>
    <row r="206" spans="2:2" x14ac:dyDescent="0.2">
      <c r="B206" s="5">
        <v>1.0273702574102208</v>
      </c>
    </row>
    <row r="207" spans="2:2" x14ac:dyDescent="0.2">
      <c r="B207" s="5">
        <v>1.0143858563003596</v>
      </c>
    </row>
    <row r="208" spans="2:2" x14ac:dyDescent="0.2">
      <c r="B208" s="5">
        <v>1.0114592615116271</v>
      </c>
    </row>
    <row r="209" spans="2:2" x14ac:dyDescent="0.2">
      <c r="B209" s="5">
        <v>1.00815836417838</v>
      </c>
    </row>
    <row r="210" spans="2:2" x14ac:dyDescent="0.2">
      <c r="B210" s="5">
        <v>1.0021719336271053</v>
      </c>
    </row>
    <row r="211" spans="2:2" x14ac:dyDescent="0.2">
      <c r="B211" s="5">
        <v>1.0068275153858122</v>
      </c>
    </row>
    <row r="212" spans="2:2" x14ac:dyDescent="0.2">
      <c r="B212" s="5">
        <v>1.0009434563960531</v>
      </c>
    </row>
    <row r="213" spans="2:2" x14ac:dyDescent="0.2">
      <c r="B213" s="5">
        <v>1.0086206751398277</v>
      </c>
    </row>
    <row r="214" spans="2:2" x14ac:dyDescent="0.2">
      <c r="B214" s="5">
        <v>1.0081559233472217</v>
      </c>
    </row>
    <row r="215" spans="2:2" x14ac:dyDescent="0.2">
      <c r="B215" s="5">
        <v>1.0054975237415056</v>
      </c>
    </row>
    <row r="216" spans="2:2" x14ac:dyDescent="0.2">
      <c r="B216" s="5">
        <v>1.009274484707712</v>
      </c>
    </row>
    <row r="217" spans="2:2" x14ac:dyDescent="0.2">
      <c r="B217" s="5">
        <v>1.015275865078147</v>
      </c>
    </row>
    <row r="218" spans="2:2" x14ac:dyDescent="0.2">
      <c r="B218" s="5">
        <v>1.0177511913332273</v>
      </c>
    </row>
    <row r="219" spans="2:2" x14ac:dyDescent="0.2">
      <c r="B219" s="5">
        <v>1.0066747884880169</v>
      </c>
    </row>
    <row r="220" spans="2:2" x14ac:dyDescent="0.2">
      <c r="B220" s="5">
        <v>1.0049263383314246</v>
      </c>
    </row>
    <row r="221" spans="2:2" x14ac:dyDescent="0.2">
      <c r="B221" s="5">
        <v>1.0253813289216487</v>
      </c>
    </row>
    <row r="222" spans="2:2" x14ac:dyDescent="0.2">
      <c r="B222" s="5">
        <v>1.0025480778983911</v>
      </c>
    </row>
    <row r="223" spans="2:2" x14ac:dyDescent="0.2">
      <c r="B223" s="5">
        <v>1.0001632918408723</v>
      </c>
    </row>
    <row r="224" spans="2:2" x14ac:dyDescent="0.2">
      <c r="B224" s="5">
        <v>1.0095905909599969</v>
      </c>
    </row>
    <row r="225" spans="2:2" x14ac:dyDescent="0.2">
      <c r="B225" s="5">
        <v>1.0061010416882346</v>
      </c>
    </row>
    <row r="226" spans="2:2" x14ac:dyDescent="0.2">
      <c r="B226" s="5">
        <v>1.0248312665260164</v>
      </c>
    </row>
    <row r="227" spans="2:2" x14ac:dyDescent="0.2">
      <c r="B227" s="5">
        <v>1.0064491053106031</v>
      </c>
    </row>
    <row r="228" spans="2:2" x14ac:dyDescent="0.2">
      <c r="B228" s="5">
        <v>1.0098981059232028</v>
      </c>
    </row>
    <row r="229" spans="2:2" x14ac:dyDescent="0.2">
      <c r="B229" s="5">
        <v>1.0039670487947296</v>
      </c>
    </row>
    <row r="230" spans="2:2" x14ac:dyDescent="0.2">
      <c r="B230" s="5">
        <v>1.0215044485937688</v>
      </c>
    </row>
    <row r="231" spans="2:2" x14ac:dyDescent="0.2">
      <c r="B231" s="5">
        <v>1.0176879587140866</v>
      </c>
    </row>
    <row r="232" spans="2:2" x14ac:dyDescent="0.2">
      <c r="B232" s="5">
        <v>1.0152746258916159</v>
      </c>
    </row>
    <row r="233" spans="2:2" x14ac:dyDescent="0.2">
      <c r="B233" s="5">
        <v>1.0063935579216923</v>
      </c>
    </row>
    <row r="234" spans="2:2" x14ac:dyDescent="0.2">
      <c r="B234" s="5">
        <v>1.0165486801759107</v>
      </c>
    </row>
    <row r="235" spans="2:2" x14ac:dyDescent="0.2">
      <c r="B235" s="5">
        <v>1.0054404529489693</v>
      </c>
    </row>
    <row r="236" spans="2:2" x14ac:dyDescent="0.2">
      <c r="B236" s="5">
        <v>1.0045626768749207</v>
      </c>
    </row>
    <row r="237" spans="2:2" x14ac:dyDescent="0.2">
      <c r="B237" s="5">
        <v>1.0199078306448064</v>
      </c>
    </row>
    <row r="238" spans="2:2" x14ac:dyDescent="0.2">
      <c r="B238" s="5">
        <v>1.0039840256754542</v>
      </c>
    </row>
    <row r="239" spans="2:2" x14ac:dyDescent="0.2">
      <c r="B239" s="5">
        <v>1.0140831309888745</v>
      </c>
    </row>
    <row r="240" spans="2:2" x14ac:dyDescent="0.2">
      <c r="B240" s="5">
        <v>1.0085847955738427</v>
      </c>
    </row>
    <row r="241" spans="2:2" x14ac:dyDescent="0.2">
      <c r="B241" s="5">
        <v>1.0176969627116341</v>
      </c>
    </row>
    <row r="242" spans="2:2" x14ac:dyDescent="0.2">
      <c r="B242" s="5">
        <v>1.0054835743665171</v>
      </c>
    </row>
    <row r="243" spans="2:2" x14ac:dyDescent="0.2">
      <c r="B243" s="5">
        <v>1.0108145207175403</v>
      </c>
    </row>
    <row r="244" spans="2:2" x14ac:dyDescent="0.2">
      <c r="B244" s="5">
        <v>1.0096999690665689</v>
      </c>
    </row>
    <row r="245" spans="2:2" x14ac:dyDescent="0.2">
      <c r="B245" s="5">
        <v>1.0007439814705867</v>
      </c>
    </row>
    <row r="246" spans="2:2" x14ac:dyDescent="0.2">
      <c r="B246" s="5">
        <v>1.0162453750615532</v>
      </c>
    </row>
    <row r="247" spans="2:2" x14ac:dyDescent="0.2">
      <c r="B247" s="5">
        <v>1.009429564923048</v>
      </c>
    </row>
    <row r="248" spans="2:2" x14ac:dyDescent="0.2">
      <c r="B248" s="5">
        <v>1.0057207819534233</v>
      </c>
    </row>
    <row r="249" spans="2:2" x14ac:dyDescent="0.2">
      <c r="B249" s="5">
        <v>1.0230185526359128</v>
      </c>
    </row>
    <row r="250" spans="2:2" x14ac:dyDescent="0.2">
      <c r="B250" s="5">
        <v>1.0138927737477934</v>
      </c>
    </row>
    <row r="251" spans="2:2" x14ac:dyDescent="0.2">
      <c r="B251" s="5">
        <v>1.0029681280264049</v>
      </c>
    </row>
    <row r="252" spans="2:2" x14ac:dyDescent="0.2">
      <c r="B252" s="5">
        <v>1.017511698640883</v>
      </c>
    </row>
    <row r="253" spans="2:2" x14ac:dyDescent="0.2">
      <c r="B253" s="5">
        <v>1.0278380560100777</v>
      </c>
    </row>
    <row r="254" spans="2:2" x14ac:dyDescent="0.2">
      <c r="B254" s="5">
        <v>1.0125102849576797</v>
      </c>
    </row>
    <row r="255" spans="2:2" x14ac:dyDescent="0.2">
      <c r="B255" s="5">
        <v>0.98738195816054941</v>
      </c>
    </row>
    <row r="256" spans="2:2" x14ac:dyDescent="0.2">
      <c r="B256" s="5">
        <v>1.0134143113225582</v>
      </c>
    </row>
    <row r="257" spans="2:2" x14ac:dyDescent="0.2">
      <c r="B257" s="5">
        <v>1.0226667146105319</v>
      </c>
    </row>
    <row r="258" spans="2:2" x14ac:dyDescent="0.2">
      <c r="B258" s="5">
        <v>1.0022984102340706</v>
      </c>
    </row>
    <row r="259" spans="2:2" x14ac:dyDescent="0.2">
      <c r="B259" s="5">
        <v>1.016761229087715</v>
      </c>
    </row>
    <row r="260" spans="2:2" x14ac:dyDescent="0.2">
      <c r="B260" s="5">
        <v>1.0040968484932091</v>
      </c>
    </row>
    <row r="261" spans="2:2" x14ac:dyDescent="0.2">
      <c r="B261" s="5">
        <v>1.0004515937285032</v>
      </c>
    </row>
    <row r="262" spans="2:2" x14ac:dyDescent="0.2">
      <c r="B262" s="5">
        <v>1.0149668869905872</v>
      </c>
    </row>
    <row r="263" spans="2:2" x14ac:dyDescent="0.2">
      <c r="B263" s="5">
        <v>1.0126955945031659</v>
      </c>
    </row>
    <row r="264" spans="2:2" x14ac:dyDescent="0.2">
      <c r="B264" s="5">
        <v>1.0014206682660733</v>
      </c>
    </row>
    <row r="265" spans="2:2" x14ac:dyDescent="0.2">
      <c r="B265" s="5">
        <v>1.0213202531792922</v>
      </c>
    </row>
    <row r="266" spans="2:2" x14ac:dyDescent="0.2">
      <c r="B266" s="5">
        <v>1.0096630242801621</v>
      </c>
    </row>
    <row r="267" spans="2:2" x14ac:dyDescent="0.2">
      <c r="B267" s="5">
        <v>1.0135104335438518</v>
      </c>
    </row>
    <row r="268" spans="2:2" x14ac:dyDescent="0.2">
      <c r="B268" s="5">
        <v>1.0066762175063195</v>
      </c>
    </row>
    <row r="269" spans="2:2" x14ac:dyDescent="0.2">
      <c r="B269" s="5">
        <v>1.0020252014615108</v>
      </c>
    </row>
    <row r="270" spans="2:2" x14ac:dyDescent="0.2">
      <c r="B270" s="5">
        <v>1.0026416114956374</v>
      </c>
    </row>
    <row r="271" spans="2:2" x14ac:dyDescent="0.2">
      <c r="B271" s="5">
        <v>1.0177342633630906</v>
      </c>
    </row>
    <row r="272" spans="2:2" x14ac:dyDescent="0.2">
      <c r="B272" s="5">
        <v>1.0006897755863611</v>
      </c>
    </row>
    <row r="273" spans="2:2" x14ac:dyDescent="0.2">
      <c r="B273" s="5">
        <v>1.024739225662197</v>
      </c>
    </row>
    <row r="274" spans="2:2" x14ac:dyDescent="0.2">
      <c r="B274" s="5">
        <v>1.0039043505037262</v>
      </c>
    </row>
    <row r="275" spans="2:2" x14ac:dyDescent="0.2">
      <c r="B275" s="5">
        <v>1.0084570649758098</v>
      </c>
    </row>
    <row r="276" spans="2:2" x14ac:dyDescent="0.2">
      <c r="B276" s="5">
        <v>1.0120221364138706</v>
      </c>
    </row>
    <row r="277" spans="2:2" x14ac:dyDescent="0.2">
      <c r="B277" s="5">
        <v>1.0130519800020557</v>
      </c>
    </row>
    <row r="278" spans="2:2" x14ac:dyDescent="0.2">
      <c r="B278" s="5">
        <v>1.0005690856394358</v>
      </c>
    </row>
    <row r="279" spans="2:2" x14ac:dyDescent="0.2">
      <c r="B279" s="5">
        <v>1.0086085185810225</v>
      </c>
    </row>
    <row r="280" spans="2:2" x14ac:dyDescent="0.2">
      <c r="B280" s="5">
        <v>1.0042700696919928</v>
      </c>
    </row>
    <row r="281" spans="2:2" x14ac:dyDescent="0.2">
      <c r="B281" s="5">
        <v>1.0165852987063408</v>
      </c>
    </row>
    <row r="282" spans="2:2" x14ac:dyDescent="0.2">
      <c r="B282" s="5">
        <v>1.0220918230095413</v>
      </c>
    </row>
    <row r="283" spans="2:2" x14ac:dyDescent="0.2">
      <c r="B283" s="5">
        <v>1.0106316213330138</v>
      </c>
    </row>
    <row r="284" spans="2:2" x14ac:dyDescent="0.2">
      <c r="B284" s="5">
        <v>0.98885352058801801</v>
      </c>
    </row>
    <row r="285" spans="2:2" x14ac:dyDescent="0.2">
      <c r="B285" s="5">
        <v>1.0081661403580802</v>
      </c>
    </row>
    <row r="286" spans="2:2" x14ac:dyDescent="0.2">
      <c r="B286" s="5">
        <v>1.0019642391432717</v>
      </c>
    </row>
    <row r="287" spans="2:2" x14ac:dyDescent="0.2">
      <c r="B287" s="5">
        <v>1.0147559979066136</v>
      </c>
    </row>
    <row r="288" spans="2:2" x14ac:dyDescent="0.2">
      <c r="B288" s="5">
        <v>1.001285062606039</v>
      </c>
    </row>
    <row r="289" spans="2:2" x14ac:dyDescent="0.2">
      <c r="B289" s="5">
        <v>1.0051019162836019</v>
      </c>
    </row>
    <row r="290" spans="2:2" x14ac:dyDescent="0.2">
      <c r="B290" s="5">
        <v>1.0149216623665416</v>
      </c>
    </row>
    <row r="291" spans="2:2" x14ac:dyDescent="0.2">
      <c r="B291" s="5">
        <v>1.0244408659252804</v>
      </c>
    </row>
    <row r="292" spans="2:2" x14ac:dyDescent="0.2">
      <c r="B292" s="5">
        <v>1.0262539436132647</v>
      </c>
    </row>
    <row r="293" spans="2:2" x14ac:dyDescent="0.2">
      <c r="B293" s="5">
        <v>1.0088958200244815</v>
      </c>
    </row>
    <row r="294" spans="2:2" x14ac:dyDescent="0.2">
      <c r="B294" s="5">
        <v>1.0081436531015788</v>
      </c>
    </row>
    <row r="295" spans="2:2" x14ac:dyDescent="0.2">
      <c r="B295" s="5">
        <v>1.0112346959010756</v>
      </c>
    </row>
    <row r="296" spans="2:2" x14ac:dyDescent="0.2">
      <c r="B296" s="5">
        <v>1.0029166733636521</v>
      </c>
    </row>
    <row r="297" spans="2:2" x14ac:dyDescent="0.2">
      <c r="B297" s="5">
        <v>1.0043676050659269</v>
      </c>
    </row>
    <row r="298" spans="2:2" x14ac:dyDescent="0.2">
      <c r="B298" s="5">
        <v>1.0134102868085029</v>
      </c>
    </row>
    <row r="299" spans="2:2" x14ac:dyDescent="0.2">
      <c r="B299" s="5">
        <v>1.0077370634951512</v>
      </c>
    </row>
    <row r="300" spans="2:2" x14ac:dyDescent="0.2">
      <c r="B300" s="5">
        <v>1.0125782583179535</v>
      </c>
    </row>
    <row r="301" spans="2:2" x14ac:dyDescent="0.2">
      <c r="B301" s="5">
        <v>1.0181476059676788</v>
      </c>
    </row>
    <row r="302" spans="2:2" x14ac:dyDescent="0.2">
      <c r="B302" s="5">
        <v>1.0054938743940147</v>
      </c>
    </row>
    <row r="303" spans="2:2" x14ac:dyDescent="0.2">
      <c r="B303" s="5">
        <v>1.00077256234159</v>
      </c>
    </row>
    <row r="304" spans="2:2" x14ac:dyDescent="0.2">
      <c r="B304" s="5">
        <v>1.0026679413672537</v>
      </c>
    </row>
    <row r="305" spans="2:2" x14ac:dyDescent="0.2">
      <c r="B305" s="5">
        <v>1.0055058376851957</v>
      </c>
    </row>
    <row r="306" spans="2:2" x14ac:dyDescent="0.2">
      <c r="B306" s="5">
        <v>1.0093202357270639</v>
      </c>
    </row>
    <row r="307" spans="2:2" x14ac:dyDescent="0.2">
      <c r="B307" s="5">
        <v>1.005131599916931</v>
      </c>
    </row>
    <row r="308" spans="2:2" x14ac:dyDescent="0.2">
      <c r="B308" s="5">
        <v>0.98660197550430895</v>
      </c>
    </row>
    <row r="309" spans="2:2" x14ac:dyDescent="0.2">
      <c r="B309" s="5">
        <v>1.0270065504789818</v>
      </c>
    </row>
    <row r="310" spans="2:2" x14ac:dyDescent="0.2">
      <c r="B310" s="5">
        <v>1.0092120285949204</v>
      </c>
    </row>
    <row r="311" spans="2:2" x14ac:dyDescent="0.2">
      <c r="B311" s="5">
        <v>1.0096113729139324</v>
      </c>
    </row>
    <row r="312" spans="2:2" x14ac:dyDescent="0.2">
      <c r="B312" s="5">
        <v>1.0095838379618363</v>
      </c>
    </row>
    <row r="313" spans="2:2" x14ac:dyDescent="0.2">
      <c r="B313" s="5">
        <v>1.0153294684221328</v>
      </c>
    </row>
    <row r="314" spans="2:2" x14ac:dyDescent="0.2">
      <c r="B314" s="5">
        <v>1.0009182554599829</v>
      </c>
    </row>
    <row r="315" spans="2:2" x14ac:dyDescent="0.2">
      <c r="B315" s="5">
        <v>0.98545091900974513</v>
      </c>
    </row>
    <row r="316" spans="2:2" x14ac:dyDescent="0.2">
      <c r="B316" s="5">
        <v>1.0077948846208165</v>
      </c>
    </row>
    <row r="317" spans="2:2" x14ac:dyDescent="0.2">
      <c r="B317" s="5">
        <v>1.0150588369049365</v>
      </c>
    </row>
    <row r="318" spans="2:2" x14ac:dyDescent="0.2">
      <c r="B318" s="5">
        <v>1.0068283532325586</v>
      </c>
    </row>
    <row r="319" spans="2:2" x14ac:dyDescent="0.2">
      <c r="B319" s="5">
        <v>1.0120011157175759</v>
      </c>
    </row>
    <row r="320" spans="2:2" x14ac:dyDescent="0.2">
      <c r="B320" s="5">
        <v>1.0112226678336447</v>
      </c>
    </row>
    <row r="321" spans="2:2" x14ac:dyDescent="0.2">
      <c r="B321" s="5">
        <v>1.0115702880773461</v>
      </c>
    </row>
    <row r="322" spans="2:2" x14ac:dyDescent="0.2">
      <c r="B322" s="5">
        <v>1.0083029056238593</v>
      </c>
    </row>
    <row r="323" spans="2:2" x14ac:dyDescent="0.2">
      <c r="B323" s="5">
        <v>1.027855154510471</v>
      </c>
    </row>
    <row r="324" spans="2:2" x14ac:dyDescent="0.2">
      <c r="B324" s="5">
        <v>1.027718184608384</v>
      </c>
    </row>
    <row r="325" spans="2:2" x14ac:dyDescent="0.2">
      <c r="B325" s="5">
        <v>1.0246395450428827</v>
      </c>
    </row>
    <row r="326" spans="2:2" x14ac:dyDescent="0.2">
      <c r="B326" s="5">
        <v>1.0363284164248034</v>
      </c>
    </row>
    <row r="327" spans="2:2" x14ac:dyDescent="0.2">
      <c r="B327" s="5">
        <v>1.0133805463317549</v>
      </c>
    </row>
    <row r="328" spans="2:2" x14ac:dyDescent="0.2">
      <c r="B328" s="5">
        <v>1.0077929519445752</v>
      </c>
    </row>
    <row r="329" spans="2:2" x14ac:dyDescent="0.2">
      <c r="B329" s="5">
        <v>1.0271469764609356</v>
      </c>
    </row>
    <row r="330" spans="2:2" x14ac:dyDescent="0.2">
      <c r="B330" s="5">
        <v>1.0256421265273821</v>
      </c>
    </row>
    <row r="331" spans="2:2" x14ac:dyDescent="0.2">
      <c r="B331" s="5">
        <v>1.0237884853756987</v>
      </c>
    </row>
    <row r="332" spans="2:2" x14ac:dyDescent="0.2">
      <c r="B332" s="5">
        <v>1.0108068809620454</v>
      </c>
    </row>
    <row r="333" spans="2:2" x14ac:dyDescent="0.2">
      <c r="B333" s="5">
        <v>1.0101461557985749</v>
      </c>
    </row>
    <row r="334" spans="2:2" x14ac:dyDescent="0.2">
      <c r="B334" s="5">
        <v>1.0289174897968769</v>
      </c>
    </row>
    <row r="335" spans="2:2" x14ac:dyDescent="0.2">
      <c r="B335" s="5">
        <v>1.0195413042799919</v>
      </c>
    </row>
    <row r="336" spans="2:2" x14ac:dyDescent="0.2">
      <c r="B336" s="5">
        <v>1.0113626731742988</v>
      </c>
    </row>
    <row r="337" spans="2:2" x14ac:dyDescent="0.2">
      <c r="B337" s="5">
        <v>1.027504225979792</v>
      </c>
    </row>
    <row r="338" spans="2:2" x14ac:dyDescent="0.2">
      <c r="B338" s="5">
        <v>1.0096799181442475</v>
      </c>
    </row>
    <row r="339" spans="2:2" x14ac:dyDescent="0.2">
      <c r="B339" s="5">
        <v>1.0104581352186506</v>
      </c>
    </row>
    <row r="340" spans="2:2" x14ac:dyDescent="0.2">
      <c r="B340" s="5">
        <v>1.0093949961915496</v>
      </c>
    </row>
    <row r="341" spans="2:2" x14ac:dyDescent="0.2">
      <c r="B341" s="5">
        <v>1.0254082954395562</v>
      </c>
    </row>
    <row r="342" spans="2:2" x14ac:dyDescent="0.2">
      <c r="B342" s="5">
        <v>1.009020303675934</v>
      </c>
    </row>
    <row r="343" spans="2:2" x14ac:dyDescent="0.2">
      <c r="B343" s="5">
        <v>1.0094766994859674</v>
      </c>
    </row>
    <row r="344" spans="2:2" x14ac:dyDescent="0.2">
      <c r="B344" s="5">
        <v>1.0174521722126519</v>
      </c>
    </row>
    <row r="345" spans="2:2" x14ac:dyDescent="0.2">
      <c r="B345" s="5">
        <v>1.0057571844788618</v>
      </c>
    </row>
    <row r="346" spans="2:2" x14ac:dyDescent="0.2">
      <c r="B346" s="5">
        <v>1.0246506863529794</v>
      </c>
    </row>
    <row r="347" spans="2:2" x14ac:dyDescent="0.2">
      <c r="B347" s="5">
        <v>1.0097447957866825</v>
      </c>
    </row>
    <row r="348" spans="2:2" x14ac:dyDescent="0.2">
      <c r="B348" s="5">
        <v>1.0162592789618066</v>
      </c>
    </row>
    <row r="349" spans="2:2" x14ac:dyDescent="0.2">
      <c r="B349" s="5">
        <v>1.0273577063833363</v>
      </c>
    </row>
    <row r="350" spans="2:2" x14ac:dyDescent="0.2">
      <c r="B350" s="5">
        <v>1.0120308448256401</v>
      </c>
    </row>
    <row r="351" spans="2:2" x14ac:dyDescent="0.2">
      <c r="B351" s="5">
        <v>1.0279171365743969</v>
      </c>
    </row>
    <row r="352" spans="2:2" x14ac:dyDescent="0.2">
      <c r="B352" s="5">
        <v>1.0212149109554594</v>
      </c>
    </row>
    <row r="353" spans="2:2" x14ac:dyDescent="0.2">
      <c r="B353" s="5">
        <v>1.0038942210064852</v>
      </c>
    </row>
    <row r="354" spans="2:2" x14ac:dyDescent="0.2">
      <c r="B354" s="5">
        <v>1.0092545929469634</v>
      </c>
    </row>
    <row r="355" spans="2:2" x14ac:dyDescent="0.2">
      <c r="B355" s="5">
        <v>1.019359268915432</v>
      </c>
    </row>
    <row r="356" spans="2:2" x14ac:dyDescent="0.2">
      <c r="B356" s="5">
        <v>1.0241914824780542</v>
      </c>
    </row>
    <row r="357" spans="2:2" x14ac:dyDescent="0.2">
      <c r="B357" s="5">
        <v>1.0217153831524775</v>
      </c>
    </row>
    <row r="358" spans="2:2" x14ac:dyDescent="0.2">
      <c r="B358" s="5">
        <v>1.0230635726236506</v>
      </c>
    </row>
    <row r="359" spans="2:2" x14ac:dyDescent="0.2">
      <c r="B359" s="5">
        <v>1.0011311078903964</v>
      </c>
    </row>
    <row r="360" spans="2:2" x14ac:dyDescent="0.2">
      <c r="B360" s="5">
        <v>1.0055670546114561</v>
      </c>
    </row>
    <row r="361" spans="2:2" x14ac:dyDescent="0.2">
      <c r="B361" s="5">
        <v>1.0085162651480641</v>
      </c>
    </row>
    <row r="362" spans="2:2" x14ac:dyDescent="0.2">
      <c r="B362" s="5">
        <v>1.0196686108008726</v>
      </c>
    </row>
    <row r="363" spans="2:2" x14ac:dyDescent="0.2">
      <c r="B363" s="5">
        <v>0.98168270056135953</v>
      </c>
    </row>
    <row r="364" spans="2:2" x14ac:dyDescent="0.2">
      <c r="B364" s="5">
        <v>1.0259444880409865</v>
      </c>
    </row>
    <row r="365" spans="2:2" x14ac:dyDescent="0.2">
      <c r="B365" s="5">
        <v>1.0268437509273645</v>
      </c>
    </row>
    <row r="366" spans="2:2" x14ac:dyDescent="0.2">
      <c r="B366" s="5">
        <v>1.023286694411363</v>
      </c>
    </row>
    <row r="367" spans="2:2" x14ac:dyDescent="0.2">
      <c r="B367" s="5">
        <v>1.0222487335829646</v>
      </c>
    </row>
    <row r="368" spans="2:2" x14ac:dyDescent="0.2">
      <c r="B368" s="5">
        <v>1.0200523948276532</v>
      </c>
    </row>
    <row r="369" spans="2:2" x14ac:dyDescent="0.2">
      <c r="B369" s="5">
        <v>1.0094370114109188</v>
      </c>
    </row>
    <row r="370" spans="2:2" x14ac:dyDescent="0.2">
      <c r="B370" s="5">
        <v>1.0031579168332974</v>
      </c>
    </row>
    <row r="371" spans="2:2" x14ac:dyDescent="0.2">
      <c r="B371" s="5">
        <v>1.002657558323117</v>
      </c>
    </row>
    <row r="372" spans="2:2" x14ac:dyDescent="0.2">
      <c r="B372" s="5">
        <v>1.0181121470429935</v>
      </c>
    </row>
    <row r="373" spans="2:2" x14ac:dyDescent="0.2">
      <c r="B373" s="5">
        <v>1.0059828869577905</v>
      </c>
    </row>
    <row r="374" spans="2:2" x14ac:dyDescent="0.2">
      <c r="B374" s="5">
        <v>1.0085685383560485</v>
      </c>
    </row>
    <row r="375" spans="2:2" x14ac:dyDescent="0.2">
      <c r="B375" s="5">
        <v>1.0089525804267032</v>
      </c>
    </row>
    <row r="376" spans="2:2" x14ac:dyDescent="0.2">
      <c r="B376" s="5">
        <v>1.0058438513911097</v>
      </c>
    </row>
    <row r="377" spans="2:2" x14ac:dyDescent="0.2">
      <c r="B377" s="5">
        <v>1.0129097350306984</v>
      </c>
    </row>
    <row r="378" spans="2:2" x14ac:dyDescent="0.2">
      <c r="B378" s="5">
        <v>1.0209560915007023</v>
      </c>
    </row>
    <row r="379" spans="2:2" x14ac:dyDescent="0.2">
      <c r="B379" s="5">
        <v>1.0079223503032699</v>
      </c>
    </row>
    <row r="380" spans="2:2" x14ac:dyDescent="0.2">
      <c r="B380" s="5">
        <v>1.0101731905285851</v>
      </c>
    </row>
    <row r="381" spans="2:2" x14ac:dyDescent="0.2">
      <c r="B381" s="5">
        <v>1.0116054968909884</v>
      </c>
    </row>
    <row r="382" spans="2:2" x14ac:dyDescent="0.2">
      <c r="B382" s="5">
        <v>1.0040640612092102</v>
      </c>
    </row>
    <row r="383" spans="2:2" x14ac:dyDescent="0.2">
      <c r="B383" s="5">
        <v>1.0076755475472601</v>
      </c>
    </row>
    <row r="384" spans="2:2" x14ac:dyDescent="0.2">
      <c r="B384" s="5">
        <v>1.0083804321143544</v>
      </c>
    </row>
    <row r="385" spans="2:2" x14ac:dyDescent="0.2">
      <c r="B385" s="5">
        <v>1.0107290964276763</v>
      </c>
    </row>
    <row r="386" spans="2:2" x14ac:dyDescent="0.2">
      <c r="B386" s="5">
        <v>1.008362537806097</v>
      </c>
    </row>
    <row r="387" spans="2:2" x14ac:dyDescent="0.2">
      <c r="B387" s="5">
        <v>1.027804359231377</v>
      </c>
    </row>
    <row r="388" spans="2:2" x14ac:dyDescent="0.2">
      <c r="B388" s="5">
        <v>1.0228059809867409</v>
      </c>
    </row>
    <row r="389" spans="2:2" x14ac:dyDescent="0.2">
      <c r="B389" s="5">
        <v>1.0091317508829525</v>
      </c>
    </row>
    <row r="390" spans="2:2" x14ac:dyDescent="0.2">
      <c r="B390" s="5">
        <v>1.0269297891261522</v>
      </c>
    </row>
    <row r="391" spans="2:2" x14ac:dyDescent="0.2">
      <c r="B391" s="5">
        <v>0.98648010321427138</v>
      </c>
    </row>
    <row r="392" spans="2:2" x14ac:dyDescent="0.2">
      <c r="B392" s="5">
        <v>1.0231623437482631</v>
      </c>
    </row>
    <row r="393" spans="2:2" x14ac:dyDescent="0.2">
      <c r="B393" s="5">
        <v>1.0117709908206598</v>
      </c>
    </row>
    <row r="394" spans="2:2" x14ac:dyDescent="0.2">
      <c r="B394" s="5">
        <v>1.0296058863366488</v>
      </c>
    </row>
    <row r="395" spans="2:2" x14ac:dyDescent="0.2">
      <c r="B395" s="5">
        <v>1.0032180037628859</v>
      </c>
    </row>
    <row r="396" spans="2:2" x14ac:dyDescent="0.2">
      <c r="B396" s="5">
        <v>1.0075241280480987</v>
      </c>
    </row>
    <row r="397" spans="2:2" x14ac:dyDescent="0.2">
      <c r="B397" s="5">
        <v>1.0095526309248817</v>
      </c>
    </row>
    <row r="398" spans="2:2" x14ac:dyDescent="0.2">
      <c r="B398" s="5">
        <v>1.0097075747160125</v>
      </c>
    </row>
    <row r="399" spans="2:2" x14ac:dyDescent="0.2">
      <c r="B399" s="5">
        <v>1.0097591351327719</v>
      </c>
    </row>
    <row r="400" spans="2:2" x14ac:dyDescent="0.2">
      <c r="B400" s="5">
        <v>1.0190439698396949</v>
      </c>
    </row>
    <row r="401" spans="2:2" x14ac:dyDescent="0.2">
      <c r="B401" s="5">
        <v>1.0005228071636521</v>
      </c>
    </row>
    <row r="402" spans="2:2" x14ac:dyDescent="0.2">
      <c r="B402" s="5">
        <v>1.0204181708593387</v>
      </c>
    </row>
    <row r="403" spans="2:2" x14ac:dyDescent="0.2">
      <c r="B403" s="5">
        <v>1.0063311211104156</v>
      </c>
    </row>
    <row r="404" spans="2:2" x14ac:dyDescent="0.2">
      <c r="B404" s="5">
        <v>1.0203791535366327</v>
      </c>
    </row>
    <row r="405" spans="2:2" x14ac:dyDescent="0.2">
      <c r="B405" s="5">
        <v>1.0087597561812436</v>
      </c>
    </row>
    <row r="406" spans="2:2" x14ac:dyDescent="0.2">
      <c r="B406" s="5">
        <v>1.0003685568622314</v>
      </c>
    </row>
    <row r="407" spans="2:2" x14ac:dyDescent="0.2">
      <c r="B407" s="5">
        <v>1.0236175003717654</v>
      </c>
    </row>
    <row r="408" spans="2:2" x14ac:dyDescent="0.2">
      <c r="B408" s="5">
        <v>1.0057162117425469</v>
      </c>
    </row>
    <row r="409" spans="2:2" x14ac:dyDescent="0.2">
      <c r="B409" s="5">
        <v>1.0038529981591273</v>
      </c>
    </row>
    <row r="410" spans="2:2" x14ac:dyDescent="0.2">
      <c r="B410" s="5">
        <v>1.0170128066909092</v>
      </c>
    </row>
    <row r="411" spans="2:2" x14ac:dyDescent="0.2">
      <c r="B411" s="5">
        <v>1.0188716433310765</v>
      </c>
    </row>
    <row r="412" spans="2:2" x14ac:dyDescent="0.2">
      <c r="B412" s="5">
        <v>1.0192689333541785</v>
      </c>
    </row>
    <row r="413" spans="2:2" x14ac:dyDescent="0.2">
      <c r="B413" s="5">
        <v>1.0307841367227957</v>
      </c>
    </row>
    <row r="414" spans="2:2" x14ac:dyDescent="0.2">
      <c r="B414" s="5">
        <v>1.002547782312613</v>
      </c>
    </row>
    <row r="415" spans="2:2" x14ac:dyDescent="0.2">
      <c r="B415" s="5">
        <v>1.0054727320780512</v>
      </c>
    </row>
    <row r="416" spans="2:2" x14ac:dyDescent="0.2">
      <c r="B416" s="5">
        <v>1.0129270495360834</v>
      </c>
    </row>
    <row r="417" spans="2:2" x14ac:dyDescent="0.2">
      <c r="B417" s="5">
        <v>1.0064828020893037</v>
      </c>
    </row>
    <row r="418" spans="2:2" x14ac:dyDescent="0.2">
      <c r="B418" s="5">
        <v>1.0116105445865833</v>
      </c>
    </row>
    <row r="419" spans="2:2" x14ac:dyDescent="0.2">
      <c r="B419" s="5">
        <v>0.98486520442180336</v>
      </c>
    </row>
    <row r="420" spans="2:2" x14ac:dyDescent="0.2">
      <c r="B420" s="5">
        <v>1.0237728420668282</v>
      </c>
    </row>
    <row r="421" spans="2:2" x14ac:dyDescent="0.2">
      <c r="B421" s="5">
        <v>1.0002081981417723</v>
      </c>
    </row>
    <row r="422" spans="2:2" x14ac:dyDescent="0.2">
      <c r="B422" s="5">
        <v>1.0063702748573269</v>
      </c>
    </row>
    <row r="423" spans="2:2" x14ac:dyDescent="0.2">
      <c r="B423" s="5">
        <v>1.0016730985205504</v>
      </c>
    </row>
    <row r="424" spans="2:2" x14ac:dyDescent="0.2">
      <c r="B424" s="5">
        <v>1.0041776116227266</v>
      </c>
    </row>
    <row r="425" spans="2:2" x14ac:dyDescent="0.2">
      <c r="B425" s="5">
        <v>0.98983386492705905</v>
      </c>
    </row>
    <row r="426" spans="2:2" x14ac:dyDescent="0.2">
      <c r="B426" s="5">
        <v>1.0297755070985295</v>
      </c>
    </row>
    <row r="427" spans="2:2" x14ac:dyDescent="0.2">
      <c r="B427" s="5">
        <v>1.0127990154194413</v>
      </c>
    </row>
    <row r="428" spans="2:2" x14ac:dyDescent="0.2">
      <c r="B428" s="5">
        <v>1.0020556547294837</v>
      </c>
    </row>
    <row r="429" spans="2:2" x14ac:dyDescent="0.2">
      <c r="B429" s="5">
        <v>1.0156012822824414</v>
      </c>
    </row>
    <row r="430" spans="2:2" x14ac:dyDescent="0.2">
      <c r="B430" s="5">
        <v>1.0167507471612771</v>
      </c>
    </row>
    <row r="431" spans="2:2" x14ac:dyDescent="0.2">
      <c r="B431" s="5">
        <v>1.0179653545981273</v>
      </c>
    </row>
    <row r="432" spans="2:2" x14ac:dyDescent="0.2">
      <c r="B432" s="5">
        <v>1.0154965539675322</v>
      </c>
    </row>
    <row r="433" spans="2:2" x14ac:dyDescent="0.2">
      <c r="B433" s="5">
        <v>1.0118254468159285</v>
      </c>
    </row>
    <row r="434" spans="2:2" x14ac:dyDescent="0.2">
      <c r="B434" s="5">
        <v>1.0294044332602061</v>
      </c>
    </row>
    <row r="435" spans="2:2" x14ac:dyDescent="0.2">
      <c r="B435" s="5">
        <v>1.0038233713692171</v>
      </c>
    </row>
    <row r="436" spans="2:2" x14ac:dyDescent="0.2">
      <c r="B436" s="5">
        <v>1.0098488113103667</v>
      </c>
    </row>
    <row r="437" spans="2:2" x14ac:dyDescent="0.2">
      <c r="B437" s="5">
        <v>1.0155145846999949</v>
      </c>
    </row>
    <row r="438" spans="2:2" x14ac:dyDescent="0.2">
      <c r="B438" s="5">
        <v>1.0136040887607669</v>
      </c>
    </row>
    <row r="439" spans="2:2" x14ac:dyDescent="0.2">
      <c r="B439" s="5">
        <v>1.0188616616267245</v>
      </c>
    </row>
    <row r="440" spans="2:2" x14ac:dyDescent="0.2">
      <c r="B440" s="5">
        <v>1.0009091229710612</v>
      </c>
    </row>
    <row r="441" spans="2:2" x14ac:dyDescent="0.2">
      <c r="B441" s="5">
        <v>1.0021509470368619</v>
      </c>
    </row>
    <row r="442" spans="2:2" x14ac:dyDescent="0.2">
      <c r="B442" s="5">
        <v>1.0034305526746903</v>
      </c>
    </row>
    <row r="443" spans="2:2" x14ac:dyDescent="0.2">
      <c r="B443" s="5">
        <v>1.0090368826527265</v>
      </c>
    </row>
    <row r="444" spans="2:2" x14ac:dyDescent="0.2">
      <c r="B444" s="5">
        <v>1.0099204305822786</v>
      </c>
    </row>
    <row r="445" spans="2:2" x14ac:dyDescent="0.2">
      <c r="B445" s="5">
        <v>1.0108950564733823</v>
      </c>
    </row>
    <row r="446" spans="2:2" x14ac:dyDescent="0.2">
      <c r="B446" s="5">
        <v>1.024513534551952</v>
      </c>
    </row>
    <row r="447" spans="2:2" x14ac:dyDescent="0.2">
      <c r="B447" s="5">
        <v>1.025050090951263</v>
      </c>
    </row>
    <row r="448" spans="2:2" x14ac:dyDescent="0.2">
      <c r="B448" s="5">
        <v>1.008644818788307</v>
      </c>
    </row>
    <row r="449" spans="2:2" x14ac:dyDescent="0.2">
      <c r="B449" s="5">
        <v>1.0067102098707983</v>
      </c>
    </row>
    <row r="450" spans="2:2" x14ac:dyDescent="0.2">
      <c r="B450" s="5">
        <v>1.0137137283470656</v>
      </c>
    </row>
    <row r="451" spans="2:2" x14ac:dyDescent="0.2">
      <c r="B451" s="5">
        <v>1.0332243110076524</v>
      </c>
    </row>
    <row r="452" spans="2:2" x14ac:dyDescent="0.2">
      <c r="B452" s="5">
        <v>1.0290901118912734</v>
      </c>
    </row>
    <row r="453" spans="2:2" x14ac:dyDescent="0.2">
      <c r="B453" s="5">
        <v>1.0259212049766211</v>
      </c>
    </row>
    <row r="454" spans="2:2" x14ac:dyDescent="0.2">
      <c r="B454" s="5">
        <v>1.0071953229760402</v>
      </c>
    </row>
    <row r="455" spans="2:2" x14ac:dyDescent="0.2">
      <c r="B455" s="5">
        <v>1.0056835529499222</v>
      </c>
    </row>
    <row r="456" spans="2:2" x14ac:dyDescent="0.2">
      <c r="B456" s="5">
        <v>1.018877555046638</v>
      </c>
    </row>
    <row r="457" spans="2:2" x14ac:dyDescent="0.2">
      <c r="B457" s="5">
        <v>1.0070513044900145</v>
      </c>
    </row>
    <row r="458" spans="2:2" x14ac:dyDescent="0.2">
      <c r="B458" s="5">
        <v>1.0249356310430449</v>
      </c>
    </row>
    <row r="459" spans="2:2" x14ac:dyDescent="0.2">
      <c r="B459" s="5">
        <v>1.0213875103124883</v>
      </c>
    </row>
    <row r="460" spans="2:2" x14ac:dyDescent="0.2">
      <c r="B460" s="5">
        <v>1.031172127162572</v>
      </c>
    </row>
    <row r="461" spans="2:2" x14ac:dyDescent="0.2">
      <c r="B461" s="5">
        <v>1.0048868355911691</v>
      </c>
    </row>
    <row r="462" spans="2:2" x14ac:dyDescent="0.2">
      <c r="B462" s="5">
        <v>1.0037897576071555</v>
      </c>
    </row>
    <row r="463" spans="2:2" x14ac:dyDescent="0.2">
      <c r="B463" s="5">
        <v>1.0214368958747946</v>
      </c>
    </row>
    <row r="464" spans="2:2" x14ac:dyDescent="0.2">
      <c r="B464" s="5">
        <v>1.0051898792257998</v>
      </c>
    </row>
    <row r="465" spans="2:2" x14ac:dyDescent="0.2">
      <c r="B465" s="5">
        <v>1.0193289372671279</v>
      </c>
    </row>
    <row r="466" spans="2:2" x14ac:dyDescent="0.2">
      <c r="B466" s="5">
        <v>1.0029630234873912</v>
      </c>
    </row>
    <row r="467" spans="2:2" x14ac:dyDescent="0.2">
      <c r="B467" s="5">
        <v>1.0019652282187599</v>
      </c>
    </row>
    <row r="468" spans="2:2" x14ac:dyDescent="0.2">
      <c r="B468" s="5">
        <v>1.0276536559592933</v>
      </c>
    </row>
    <row r="469" spans="2:2" x14ac:dyDescent="0.2">
      <c r="B469" s="5">
        <v>1.0135128323361278</v>
      </c>
    </row>
    <row r="470" spans="2:2" x14ac:dyDescent="0.2">
      <c r="B470" s="5">
        <v>1.0033714207145386</v>
      </c>
    </row>
    <row r="471" spans="2:2" x14ac:dyDescent="0.2">
      <c r="B471" s="5">
        <v>1.02295941274293</v>
      </c>
    </row>
    <row r="472" spans="2:2" x14ac:dyDescent="0.2">
      <c r="B472" s="5">
        <v>1.0147989487939049</v>
      </c>
    </row>
    <row r="473" spans="2:2" x14ac:dyDescent="0.2">
      <c r="B473" s="5">
        <v>1.0017237119007041</v>
      </c>
    </row>
    <row r="474" spans="2:2" x14ac:dyDescent="0.2">
      <c r="B474" s="5">
        <v>1.007822388902714</v>
      </c>
    </row>
    <row r="475" spans="2:2" x14ac:dyDescent="0.2">
      <c r="B475" s="5">
        <v>1.0183814029494533</v>
      </c>
    </row>
    <row r="476" spans="2:2" x14ac:dyDescent="0.2">
      <c r="B476" s="5">
        <v>1.0081177211338945</v>
      </c>
    </row>
    <row r="477" spans="2:2" x14ac:dyDescent="0.2">
      <c r="B477" s="5">
        <v>1.0116305421013385</v>
      </c>
    </row>
    <row r="478" spans="2:2" x14ac:dyDescent="0.2">
      <c r="B478" s="5">
        <v>1.016415939424187</v>
      </c>
    </row>
    <row r="479" spans="2:2" x14ac:dyDescent="0.2">
      <c r="B479" s="5">
        <v>1.0004781361692585</v>
      </c>
    </row>
    <row r="480" spans="2:2" x14ac:dyDescent="0.2">
      <c r="B480" s="5">
        <v>1.0153226585805533</v>
      </c>
    </row>
    <row r="481" spans="2:2" x14ac:dyDescent="0.2">
      <c r="B481" s="5">
        <v>1.0157150828070007</v>
      </c>
    </row>
    <row r="482" spans="2:2" x14ac:dyDescent="0.2">
      <c r="B482" s="5">
        <v>1.016516779649246</v>
      </c>
    </row>
    <row r="483" spans="2:2" x14ac:dyDescent="0.2">
      <c r="B483" s="5">
        <v>1.0025104930298403</v>
      </c>
    </row>
    <row r="484" spans="2:2" x14ac:dyDescent="0.2">
      <c r="B484" s="5">
        <v>0.98997483660583385</v>
      </c>
    </row>
    <row r="485" spans="2:2" x14ac:dyDescent="0.2">
      <c r="B485" s="5">
        <v>1.0050582946439681</v>
      </c>
    </row>
    <row r="486" spans="2:2" x14ac:dyDescent="0.2">
      <c r="B486" s="5">
        <v>1.0111239990271861</v>
      </c>
    </row>
    <row r="487" spans="2:2" x14ac:dyDescent="0.2">
      <c r="B487" s="5">
        <v>1.000555602380482</v>
      </c>
    </row>
    <row r="488" spans="2:2" x14ac:dyDescent="0.2">
      <c r="B488" s="5">
        <v>1.0046133050596109</v>
      </c>
    </row>
    <row r="489" spans="2:2" x14ac:dyDescent="0.2">
      <c r="B489" s="5">
        <v>1.0112513851288532</v>
      </c>
    </row>
    <row r="490" spans="2:2" x14ac:dyDescent="0.2">
      <c r="B490" s="5">
        <v>1.0161006630858174</v>
      </c>
    </row>
    <row r="491" spans="2:2" x14ac:dyDescent="0.2">
      <c r="B491" s="5">
        <v>1.0128894874049001</v>
      </c>
    </row>
    <row r="492" spans="2:2" x14ac:dyDescent="0.2">
      <c r="B492" s="5">
        <v>1.0035337200440699</v>
      </c>
    </row>
    <row r="493" spans="2:2" x14ac:dyDescent="0.2">
      <c r="B493" s="5">
        <v>1.0025307861303736</v>
      </c>
    </row>
    <row r="494" spans="2:2" x14ac:dyDescent="0.2">
      <c r="B494" s="5">
        <v>1.0015943738212809</v>
      </c>
    </row>
    <row r="495" spans="2:2" x14ac:dyDescent="0.2">
      <c r="B495" s="5">
        <v>1.0170186843004194</v>
      </c>
    </row>
    <row r="496" spans="2:2" x14ac:dyDescent="0.2">
      <c r="B496" s="5">
        <v>1.0128166709853395</v>
      </c>
    </row>
    <row r="497" spans="2:2" x14ac:dyDescent="0.2">
      <c r="B497" s="5">
        <v>1.0210315795609495</v>
      </c>
    </row>
    <row r="498" spans="2:2" x14ac:dyDescent="0.2">
      <c r="B498" s="5">
        <v>1.0120613242668333</v>
      </c>
    </row>
    <row r="499" spans="2:2" x14ac:dyDescent="0.2">
      <c r="B499" s="5">
        <v>1.0139923065742187</v>
      </c>
    </row>
    <row r="500" spans="2:2" x14ac:dyDescent="0.2">
      <c r="B500" s="5">
        <v>1.0054633267407189</v>
      </c>
    </row>
    <row r="501" spans="2:2" x14ac:dyDescent="0.2">
      <c r="B501" s="5">
        <v>1.0066691348163295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80AC-263E-4D91-802E-A44149C3837A}">
  <sheetPr codeName="Sheet3"/>
  <dimension ref="G5:G366"/>
  <sheetViews>
    <sheetView workbookViewId="0">
      <selection activeCell="B10" sqref="B10"/>
    </sheetView>
  </sheetViews>
  <sheetFormatPr defaultRowHeight="15" x14ac:dyDescent="0.25"/>
  <sheetData>
    <row r="5" spans="7:7" x14ac:dyDescent="0.25">
      <c r="G5" t="s">
        <v>2</v>
      </c>
    </row>
    <row r="6" spans="7:7" x14ac:dyDescent="0.25">
      <c r="G6">
        <v>71</v>
      </c>
    </row>
    <row r="7" spans="7:7" x14ac:dyDescent="0.25">
      <c r="G7">
        <v>65</v>
      </c>
    </row>
    <row r="8" spans="7:7" x14ac:dyDescent="0.25">
      <c r="G8">
        <v>72</v>
      </c>
    </row>
    <row r="9" spans="7:7" x14ac:dyDescent="0.25">
      <c r="G9">
        <v>63</v>
      </c>
    </row>
    <row r="10" spans="7:7" x14ac:dyDescent="0.25">
      <c r="G10">
        <v>68</v>
      </c>
    </row>
    <row r="11" spans="7:7" x14ac:dyDescent="0.25">
      <c r="G11">
        <v>69</v>
      </c>
    </row>
    <row r="12" spans="7:7" x14ac:dyDescent="0.25">
      <c r="G12">
        <v>61</v>
      </c>
    </row>
    <row r="13" spans="7:7" x14ac:dyDescent="0.25">
      <c r="G13">
        <v>74</v>
      </c>
    </row>
    <row r="14" spans="7:7" x14ac:dyDescent="0.25">
      <c r="G14">
        <v>71</v>
      </c>
    </row>
    <row r="15" spans="7:7" x14ac:dyDescent="0.25">
      <c r="G15">
        <v>68</v>
      </c>
    </row>
    <row r="16" spans="7:7" x14ac:dyDescent="0.25">
      <c r="G16">
        <v>72</v>
      </c>
    </row>
    <row r="17" spans="7:7" x14ac:dyDescent="0.25">
      <c r="G17">
        <v>68</v>
      </c>
    </row>
    <row r="18" spans="7:7" x14ac:dyDescent="0.25">
      <c r="G18">
        <v>72</v>
      </c>
    </row>
    <row r="19" spans="7:7" x14ac:dyDescent="0.25">
      <c r="G19">
        <v>61</v>
      </c>
    </row>
    <row r="20" spans="7:7" x14ac:dyDescent="0.25">
      <c r="G20">
        <v>69</v>
      </c>
    </row>
    <row r="21" spans="7:7" x14ac:dyDescent="0.25">
      <c r="G21">
        <v>66</v>
      </c>
    </row>
    <row r="22" spans="7:7" x14ac:dyDescent="0.25">
      <c r="G22">
        <v>71</v>
      </c>
    </row>
    <row r="23" spans="7:7" x14ac:dyDescent="0.25">
      <c r="G23">
        <v>70</v>
      </c>
    </row>
    <row r="24" spans="7:7" x14ac:dyDescent="0.25">
      <c r="G24">
        <v>69</v>
      </c>
    </row>
    <row r="25" spans="7:7" x14ac:dyDescent="0.25">
      <c r="G25">
        <v>67</v>
      </c>
    </row>
    <row r="26" spans="7:7" x14ac:dyDescent="0.25">
      <c r="G26">
        <v>71</v>
      </c>
    </row>
    <row r="27" spans="7:7" x14ac:dyDescent="0.25">
      <c r="G27">
        <v>67</v>
      </c>
    </row>
    <row r="28" spans="7:7" x14ac:dyDescent="0.25">
      <c r="G28">
        <v>62</v>
      </c>
    </row>
    <row r="29" spans="7:7" x14ac:dyDescent="0.25">
      <c r="G29">
        <v>73</v>
      </c>
    </row>
    <row r="30" spans="7:7" x14ac:dyDescent="0.25">
      <c r="G30">
        <v>71</v>
      </c>
    </row>
    <row r="31" spans="7:7" x14ac:dyDescent="0.25">
      <c r="G31">
        <v>65</v>
      </c>
    </row>
    <row r="32" spans="7:7" x14ac:dyDescent="0.25">
      <c r="G32">
        <v>74</v>
      </c>
    </row>
    <row r="33" spans="7:7" x14ac:dyDescent="0.25">
      <c r="G33">
        <v>64</v>
      </c>
    </row>
    <row r="34" spans="7:7" x14ac:dyDescent="0.25">
      <c r="G34">
        <v>72</v>
      </c>
    </row>
    <row r="35" spans="7:7" x14ac:dyDescent="0.25">
      <c r="G35">
        <v>64</v>
      </c>
    </row>
    <row r="36" spans="7:7" x14ac:dyDescent="0.25">
      <c r="G36">
        <v>66</v>
      </c>
    </row>
    <row r="37" spans="7:7" x14ac:dyDescent="0.25">
      <c r="G37">
        <v>73</v>
      </c>
    </row>
    <row r="38" spans="7:7" x14ac:dyDescent="0.25">
      <c r="G38">
        <v>73</v>
      </c>
    </row>
    <row r="39" spans="7:7" x14ac:dyDescent="0.25">
      <c r="G39">
        <v>70</v>
      </c>
    </row>
    <row r="40" spans="7:7" x14ac:dyDescent="0.25">
      <c r="G40">
        <v>67</v>
      </c>
    </row>
    <row r="41" spans="7:7" x14ac:dyDescent="0.25">
      <c r="G41">
        <v>68</v>
      </c>
    </row>
    <row r="42" spans="7:7" x14ac:dyDescent="0.25">
      <c r="G42">
        <v>71</v>
      </c>
    </row>
    <row r="43" spans="7:7" x14ac:dyDescent="0.25">
      <c r="G43">
        <v>67</v>
      </c>
    </row>
    <row r="44" spans="7:7" x14ac:dyDescent="0.25">
      <c r="G44">
        <v>69</v>
      </c>
    </row>
    <row r="45" spans="7:7" x14ac:dyDescent="0.25">
      <c r="G45">
        <v>66</v>
      </c>
    </row>
    <row r="46" spans="7:7" x14ac:dyDescent="0.25">
      <c r="G46">
        <v>73</v>
      </c>
    </row>
    <row r="47" spans="7:7" x14ac:dyDescent="0.25">
      <c r="G47">
        <v>69</v>
      </c>
    </row>
    <row r="48" spans="7:7" x14ac:dyDescent="0.25">
      <c r="G48">
        <v>68</v>
      </c>
    </row>
    <row r="49" spans="7:7" x14ac:dyDescent="0.25">
      <c r="G49">
        <v>66</v>
      </c>
    </row>
    <row r="50" spans="7:7" x14ac:dyDescent="0.25">
      <c r="G50">
        <v>68</v>
      </c>
    </row>
    <row r="51" spans="7:7" x14ac:dyDescent="0.25">
      <c r="G51">
        <v>70</v>
      </c>
    </row>
    <row r="52" spans="7:7" x14ac:dyDescent="0.25">
      <c r="G52">
        <v>72</v>
      </c>
    </row>
    <row r="53" spans="7:7" x14ac:dyDescent="0.25">
      <c r="G53">
        <v>63</v>
      </c>
    </row>
    <row r="54" spans="7:7" x14ac:dyDescent="0.25">
      <c r="G54">
        <v>64</v>
      </c>
    </row>
    <row r="55" spans="7:7" x14ac:dyDescent="0.25">
      <c r="G55">
        <v>74</v>
      </c>
    </row>
    <row r="56" spans="7:7" x14ac:dyDescent="0.25">
      <c r="G56">
        <v>71</v>
      </c>
    </row>
    <row r="57" spans="7:7" x14ac:dyDescent="0.25">
      <c r="G57">
        <v>71</v>
      </c>
    </row>
    <row r="58" spans="7:7" x14ac:dyDescent="0.25">
      <c r="G58">
        <v>71</v>
      </c>
    </row>
    <row r="59" spans="7:7" x14ac:dyDescent="0.25">
      <c r="G59">
        <v>66</v>
      </c>
    </row>
    <row r="60" spans="7:7" x14ac:dyDescent="0.25">
      <c r="G60">
        <v>69</v>
      </c>
    </row>
    <row r="61" spans="7:7" x14ac:dyDescent="0.25">
      <c r="G61">
        <v>70</v>
      </c>
    </row>
    <row r="62" spans="7:7" x14ac:dyDescent="0.25">
      <c r="G62">
        <v>67</v>
      </c>
    </row>
    <row r="63" spans="7:7" x14ac:dyDescent="0.25">
      <c r="G63">
        <v>77</v>
      </c>
    </row>
    <row r="64" spans="7:7" x14ac:dyDescent="0.25">
      <c r="G64">
        <v>72</v>
      </c>
    </row>
    <row r="65" spans="7:7" x14ac:dyDescent="0.25">
      <c r="G65">
        <v>71</v>
      </c>
    </row>
    <row r="66" spans="7:7" x14ac:dyDescent="0.25">
      <c r="G66">
        <v>70</v>
      </c>
    </row>
    <row r="67" spans="7:7" x14ac:dyDescent="0.25">
      <c r="G67">
        <v>65</v>
      </c>
    </row>
    <row r="68" spans="7:7" x14ac:dyDescent="0.25">
      <c r="G68">
        <v>70</v>
      </c>
    </row>
    <row r="69" spans="7:7" x14ac:dyDescent="0.25">
      <c r="G69">
        <v>69</v>
      </c>
    </row>
    <row r="70" spans="7:7" x14ac:dyDescent="0.25">
      <c r="G70">
        <v>62</v>
      </c>
    </row>
    <row r="71" spans="7:7" x14ac:dyDescent="0.25">
      <c r="G71">
        <v>78</v>
      </c>
    </row>
    <row r="72" spans="7:7" x14ac:dyDescent="0.25">
      <c r="G72">
        <v>70</v>
      </c>
    </row>
    <row r="73" spans="7:7" x14ac:dyDescent="0.25">
      <c r="G73">
        <v>70</v>
      </c>
    </row>
    <row r="74" spans="7:7" x14ac:dyDescent="0.25">
      <c r="G74">
        <v>68</v>
      </c>
    </row>
    <row r="75" spans="7:7" x14ac:dyDescent="0.25">
      <c r="G75">
        <v>68</v>
      </c>
    </row>
    <row r="76" spans="7:7" x14ac:dyDescent="0.25">
      <c r="G76">
        <v>72</v>
      </c>
    </row>
    <row r="77" spans="7:7" x14ac:dyDescent="0.25">
      <c r="G77">
        <v>64</v>
      </c>
    </row>
    <row r="78" spans="7:7" x14ac:dyDescent="0.25">
      <c r="G78">
        <v>72</v>
      </c>
    </row>
    <row r="79" spans="7:7" x14ac:dyDescent="0.25">
      <c r="G79">
        <v>68</v>
      </c>
    </row>
    <row r="80" spans="7:7" x14ac:dyDescent="0.25">
      <c r="G80">
        <v>67</v>
      </c>
    </row>
    <row r="81" spans="7:7" x14ac:dyDescent="0.25">
      <c r="G81">
        <v>67</v>
      </c>
    </row>
    <row r="82" spans="7:7" x14ac:dyDescent="0.25">
      <c r="G82">
        <v>68</v>
      </c>
    </row>
    <row r="83" spans="7:7" x14ac:dyDescent="0.25">
      <c r="G83">
        <v>69</v>
      </c>
    </row>
    <row r="84" spans="7:7" x14ac:dyDescent="0.25">
      <c r="G84">
        <v>65</v>
      </c>
    </row>
    <row r="85" spans="7:7" x14ac:dyDescent="0.25">
      <c r="G85">
        <v>71</v>
      </c>
    </row>
    <row r="86" spans="7:7" x14ac:dyDescent="0.25">
      <c r="G86">
        <v>74</v>
      </c>
    </row>
    <row r="87" spans="7:7" x14ac:dyDescent="0.25">
      <c r="G87">
        <v>70</v>
      </c>
    </row>
    <row r="88" spans="7:7" x14ac:dyDescent="0.25">
      <c r="G88">
        <v>71</v>
      </c>
    </row>
    <row r="89" spans="7:7" x14ac:dyDescent="0.25">
      <c r="G89">
        <v>66</v>
      </c>
    </row>
    <row r="90" spans="7:7" x14ac:dyDescent="0.25">
      <c r="G90">
        <v>71</v>
      </c>
    </row>
    <row r="91" spans="7:7" x14ac:dyDescent="0.25">
      <c r="G91">
        <v>70</v>
      </c>
    </row>
    <row r="92" spans="7:7" x14ac:dyDescent="0.25">
      <c r="G92">
        <v>74</v>
      </c>
    </row>
    <row r="93" spans="7:7" x14ac:dyDescent="0.25">
      <c r="G93">
        <v>69</v>
      </c>
    </row>
    <row r="94" spans="7:7" x14ac:dyDescent="0.25">
      <c r="G94">
        <v>69</v>
      </c>
    </row>
    <row r="95" spans="7:7" x14ac:dyDescent="0.25">
      <c r="G95">
        <v>64</v>
      </c>
    </row>
    <row r="96" spans="7:7" x14ac:dyDescent="0.25">
      <c r="G96">
        <v>67</v>
      </c>
    </row>
    <row r="97" spans="7:7" x14ac:dyDescent="0.25">
      <c r="G97">
        <v>71</v>
      </c>
    </row>
    <row r="98" spans="7:7" x14ac:dyDescent="0.25">
      <c r="G98">
        <v>72</v>
      </c>
    </row>
    <row r="99" spans="7:7" x14ac:dyDescent="0.25">
      <c r="G99">
        <v>70</v>
      </c>
    </row>
    <row r="100" spans="7:7" x14ac:dyDescent="0.25">
      <c r="G100">
        <v>66</v>
      </c>
    </row>
    <row r="101" spans="7:7" x14ac:dyDescent="0.25">
      <c r="G101">
        <v>73</v>
      </c>
    </row>
    <row r="102" spans="7:7" x14ac:dyDescent="0.25">
      <c r="G102">
        <v>66</v>
      </c>
    </row>
    <row r="103" spans="7:7" x14ac:dyDescent="0.25">
      <c r="G103">
        <v>68</v>
      </c>
    </row>
    <row r="104" spans="7:7" x14ac:dyDescent="0.25">
      <c r="G104">
        <v>73</v>
      </c>
    </row>
    <row r="105" spans="7:7" x14ac:dyDescent="0.25">
      <c r="G105">
        <v>66</v>
      </c>
    </row>
    <row r="106" spans="7:7" x14ac:dyDescent="0.25">
      <c r="G106">
        <v>63</v>
      </c>
    </row>
    <row r="107" spans="7:7" x14ac:dyDescent="0.25">
      <c r="G107">
        <v>71</v>
      </c>
    </row>
    <row r="108" spans="7:7" x14ac:dyDescent="0.25">
      <c r="G108">
        <v>73</v>
      </c>
    </row>
    <row r="109" spans="7:7" x14ac:dyDescent="0.25">
      <c r="G109">
        <v>68</v>
      </c>
    </row>
    <row r="110" spans="7:7" x14ac:dyDescent="0.25">
      <c r="G110">
        <v>72</v>
      </c>
    </row>
    <row r="111" spans="7:7" x14ac:dyDescent="0.25">
      <c r="G111">
        <v>68</v>
      </c>
    </row>
    <row r="112" spans="7:7" x14ac:dyDescent="0.25">
      <c r="G112">
        <v>71</v>
      </c>
    </row>
    <row r="113" spans="7:7" x14ac:dyDescent="0.25">
      <c r="G113">
        <v>68</v>
      </c>
    </row>
    <row r="114" spans="7:7" x14ac:dyDescent="0.25">
      <c r="G114">
        <v>68</v>
      </c>
    </row>
    <row r="115" spans="7:7" x14ac:dyDescent="0.25">
      <c r="G115">
        <v>72</v>
      </c>
    </row>
    <row r="116" spans="7:7" x14ac:dyDescent="0.25">
      <c r="G116">
        <v>67</v>
      </c>
    </row>
    <row r="117" spans="7:7" x14ac:dyDescent="0.25">
      <c r="G117">
        <v>66</v>
      </c>
    </row>
    <row r="118" spans="7:7" x14ac:dyDescent="0.25">
      <c r="G118">
        <v>61</v>
      </c>
    </row>
    <row r="119" spans="7:7" x14ac:dyDescent="0.25">
      <c r="G119">
        <v>68</v>
      </c>
    </row>
    <row r="120" spans="7:7" x14ac:dyDescent="0.25">
      <c r="G120">
        <v>78</v>
      </c>
    </row>
    <row r="121" spans="7:7" x14ac:dyDescent="0.25">
      <c r="G121">
        <v>69</v>
      </c>
    </row>
    <row r="122" spans="7:7" x14ac:dyDescent="0.25">
      <c r="G122">
        <v>71</v>
      </c>
    </row>
    <row r="123" spans="7:7" x14ac:dyDescent="0.25">
      <c r="G123">
        <v>72</v>
      </c>
    </row>
    <row r="124" spans="7:7" x14ac:dyDescent="0.25">
      <c r="G124">
        <v>74</v>
      </c>
    </row>
    <row r="125" spans="7:7" x14ac:dyDescent="0.25">
      <c r="G125">
        <v>66</v>
      </c>
    </row>
    <row r="126" spans="7:7" x14ac:dyDescent="0.25">
      <c r="G126">
        <v>70</v>
      </c>
    </row>
    <row r="127" spans="7:7" x14ac:dyDescent="0.25">
      <c r="G127">
        <v>72</v>
      </c>
    </row>
    <row r="128" spans="7:7" x14ac:dyDescent="0.25">
      <c r="G128">
        <v>69</v>
      </c>
    </row>
    <row r="129" spans="7:7" x14ac:dyDescent="0.25">
      <c r="G129">
        <v>63</v>
      </c>
    </row>
    <row r="130" spans="7:7" x14ac:dyDescent="0.25">
      <c r="G130">
        <v>75</v>
      </c>
    </row>
    <row r="131" spans="7:7" x14ac:dyDescent="0.25">
      <c r="G131">
        <v>66</v>
      </c>
    </row>
    <row r="132" spans="7:7" x14ac:dyDescent="0.25">
      <c r="G132">
        <v>67</v>
      </c>
    </row>
    <row r="133" spans="7:7" x14ac:dyDescent="0.25">
      <c r="G133">
        <v>66</v>
      </c>
    </row>
    <row r="134" spans="7:7" x14ac:dyDescent="0.25">
      <c r="G134">
        <v>69</v>
      </c>
    </row>
    <row r="135" spans="7:7" x14ac:dyDescent="0.25">
      <c r="G135">
        <v>71</v>
      </c>
    </row>
    <row r="136" spans="7:7" x14ac:dyDescent="0.25">
      <c r="G136">
        <v>73</v>
      </c>
    </row>
    <row r="137" spans="7:7" x14ac:dyDescent="0.25">
      <c r="G137">
        <v>74</v>
      </c>
    </row>
    <row r="138" spans="7:7" x14ac:dyDescent="0.25">
      <c r="G138">
        <v>66</v>
      </c>
    </row>
    <row r="139" spans="7:7" x14ac:dyDescent="0.25">
      <c r="G139">
        <v>68</v>
      </c>
    </row>
    <row r="140" spans="7:7" x14ac:dyDescent="0.25">
      <c r="G140">
        <v>66</v>
      </c>
    </row>
    <row r="141" spans="7:7" x14ac:dyDescent="0.25">
      <c r="G141">
        <v>66</v>
      </c>
    </row>
    <row r="142" spans="7:7" x14ac:dyDescent="0.25">
      <c r="G142">
        <v>68</v>
      </c>
    </row>
    <row r="143" spans="7:7" x14ac:dyDescent="0.25">
      <c r="G143">
        <v>69</v>
      </c>
    </row>
    <row r="144" spans="7:7" x14ac:dyDescent="0.25">
      <c r="G144">
        <v>68</v>
      </c>
    </row>
    <row r="145" spans="7:7" x14ac:dyDescent="0.25">
      <c r="G145">
        <v>66</v>
      </c>
    </row>
    <row r="146" spans="7:7" x14ac:dyDescent="0.25">
      <c r="G146">
        <v>67</v>
      </c>
    </row>
    <row r="147" spans="7:7" x14ac:dyDescent="0.25">
      <c r="G147">
        <v>72</v>
      </c>
    </row>
    <row r="148" spans="7:7" x14ac:dyDescent="0.25">
      <c r="G148">
        <v>74</v>
      </c>
    </row>
    <row r="149" spans="7:7" x14ac:dyDescent="0.25">
      <c r="G149">
        <v>67</v>
      </c>
    </row>
    <row r="150" spans="7:7" x14ac:dyDescent="0.25">
      <c r="G150">
        <v>69</v>
      </c>
    </row>
    <row r="151" spans="7:7" x14ac:dyDescent="0.25">
      <c r="G151">
        <v>70</v>
      </c>
    </row>
    <row r="152" spans="7:7" x14ac:dyDescent="0.25">
      <c r="G152">
        <v>74</v>
      </c>
    </row>
    <row r="153" spans="7:7" x14ac:dyDescent="0.25">
      <c r="G153">
        <v>67</v>
      </c>
    </row>
    <row r="154" spans="7:7" x14ac:dyDescent="0.25">
      <c r="G154">
        <v>65</v>
      </c>
    </row>
    <row r="155" spans="7:7" x14ac:dyDescent="0.25">
      <c r="G155">
        <v>79</v>
      </c>
    </row>
    <row r="156" spans="7:7" x14ac:dyDescent="0.25">
      <c r="G156">
        <v>68</v>
      </c>
    </row>
    <row r="157" spans="7:7" x14ac:dyDescent="0.25">
      <c r="G157">
        <v>70</v>
      </c>
    </row>
    <row r="158" spans="7:7" x14ac:dyDescent="0.25">
      <c r="G158">
        <v>66</v>
      </c>
    </row>
    <row r="159" spans="7:7" x14ac:dyDescent="0.25">
      <c r="G159">
        <v>76</v>
      </c>
    </row>
    <row r="160" spans="7:7" x14ac:dyDescent="0.25">
      <c r="G160">
        <v>73</v>
      </c>
    </row>
    <row r="161" spans="7:7" x14ac:dyDescent="0.25">
      <c r="G161">
        <v>69</v>
      </c>
    </row>
    <row r="162" spans="7:7" x14ac:dyDescent="0.25">
      <c r="G162">
        <v>72</v>
      </c>
    </row>
    <row r="163" spans="7:7" x14ac:dyDescent="0.25">
      <c r="G163">
        <v>69</v>
      </c>
    </row>
    <row r="164" spans="7:7" x14ac:dyDescent="0.25">
      <c r="G164">
        <v>75</v>
      </c>
    </row>
    <row r="165" spans="7:7" x14ac:dyDescent="0.25">
      <c r="G165">
        <v>65</v>
      </c>
    </row>
    <row r="166" spans="7:7" x14ac:dyDescent="0.25">
      <c r="G166">
        <v>69</v>
      </c>
    </row>
    <row r="167" spans="7:7" x14ac:dyDescent="0.25">
      <c r="G167">
        <v>72</v>
      </c>
    </row>
    <row r="168" spans="7:7" x14ac:dyDescent="0.25">
      <c r="G168">
        <v>64</v>
      </c>
    </row>
    <row r="169" spans="7:7" x14ac:dyDescent="0.25">
      <c r="G169">
        <v>65</v>
      </c>
    </row>
    <row r="170" spans="7:7" x14ac:dyDescent="0.25">
      <c r="G170">
        <v>63</v>
      </c>
    </row>
    <row r="171" spans="7:7" x14ac:dyDescent="0.25">
      <c r="G171">
        <v>69</v>
      </c>
    </row>
    <row r="172" spans="7:7" x14ac:dyDescent="0.25">
      <c r="G172">
        <v>69</v>
      </c>
    </row>
    <row r="173" spans="7:7" x14ac:dyDescent="0.25">
      <c r="G173">
        <v>67</v>
      </c>
    </row>
    <row r="174" spans="7:7" x14ac:dyDescent="0.25">
      <c r="G174">
        <v>66</v>
      </c>
    </row>
    <row r="175" spans="7:7" x14ac:dyDescent="0.25">
      <c r="G175">
        <v>65</v>
      </c>
    </row>
    <row r="176" spans="7:7" x14ac:dyDescent="0.25">
      <c r="G176">
        <v>80</v>
      </c>
    </row>
    <row r="177" spans="7:7" x14ac:dyDescent="0.25">
      <c r="G177">
        <v>70</v>
      </c>
    </row>
    <row r="178" spans="7:7" x14ac:dyDescent="0.25">
      <c r="G178">
        <v>68</v>
      </c>
    </row>
    <row r="179" spans="7:7" x14ac:dyDescent="0.25">
      <c r="G179">
        <v>71</v>
      </c>
    </row>
    <row r="180" spans="7:7" x14ac:dyDescent="0.25">
      <c r="G180">
        <v>65</v>
      </c>
    </row>
    <row r="181" spans="7:7" x14ac:dyDescent="0.25">
      <c r="G181">
        <v>79</v>
      </c>
    </row>
    <row r="182" spans="7:7" x14ac:dyDescent="0.25">
      <c r="G182">
        <v>72</v>
      </c>
    </row>
    <row r="183" spans="7:7" x14ac:dyDescent="0.25">
      <c r="G183">
        <v>67</v>
      </c>
    </row>
    <row r="184" spans="7:7" x14ac:dyDescent="0.25">
      <c r="G184">
        <v>72</v>
      </c>
    </row>
    <row r="185" spans="7:7" x14ac:dyDescent="0.25">
      <c r="G185">
        <v>70</v>
      </c>
    </row>
    <row r="186" spans="7:7" x14ac:dyDescent="0.25">
      <c r="G186">
        <v>75</v>
      </c>
    </row>
    <row r="187" spans="7:7" x14ac:dyDescent="0.25">
      <c r="G187">
        <v>63</v>
      </c>
    </row>
    <row r="188" spans="7:7" x14ac:dyDescent="0.25">
      <c r="G188">
        <v>68</v>
      </c>
    </row>
    <row r="189" spans="7:7" x14ac:dyDescent="0.25">
      <c r="G189">
        <v>71</v>
      </c>
    </row>
    <row r="190" spans="7:7" x14ac:dyDescent="0.25">
      <c r="G190">
        <v>78</v>
      </c>
    </row>
    <row r="191" spans="7:7" x14ac:dyDescent="0.25">
      <c r="G191">
        <v>64</v>
      </c>
    </row>
    <row r="192" spans="7:7" x14ac:dyDescent="0.25">
      <c r="G192">
        <v>68</v>
      </c>
    </row>
    <row r="193" spans="7:7" x14ac:dyDescent="0.25">
      <c r="G193">
        <v>71</v>
      </c>
    </row>
    <row r="194" spans="7:7" x14ac:dyDescent="0.25">
      <c r="G194">
        <v>69</v>
      </c>
    </row>
    <row r="195" spans="7:7" x14ac:dyDescent="0.25">
      <c r="G195">
        <v>72</v>
      </c>
    </row>
    <row r="196" spans="7:7" x14ac:dyDescent="0.25">
      <c r="G196">
        <v>68</v>
      </c>
    </row>
    <row r="197" spans="7:7" x14ac:dyDescent="0.25">
      <c r="G197">
        <v>67</v>
      </c>
    </row>
    <row r="198" spans="7:7" x14ac:dyDescent="0.25">
      <c r="G198">
        <v>64</v>
      </c>
    </row>
    <row r="199" spans="7:7" x14ac:dyDescent="0.25">
      <c r="G199">
        <v>75</v>
      </c>
    </row>
    <row r="200" spans="7:7" x14ac:dyDescent="0.25">
      <c r="G200">
        <v>65</v>
      </c>
    </row>
    <row r="201" spans="7:7" x14ac:dyDescent="0.25">
      <c r="G201">
        <v>63</v>
      </c>
    </row>
    <row r="202" spans="7:7" x14ac:dyDescent="0.25">
      <c r="G202">
        <v>70</v>
      </c>
    </row>
    <row r="203" spans="7:7" x14ac:dyDescent="0.25">
      <c r="G203">
        <v>70</v>
      </c>
    </row>
    <row r="204" spans="7:7" x14ac:dyDescent="0.25">
      <c r="G204">
        <v>72</v>
      </c>
    </row>
    <row r="205" spans="7:7" x14ac:dyDescent="0.25">
      <c r="G205">
        <v>72</v>
      </c>
    </row>
    <row r="206" spans="7:7" x14ac:dyDescent="0.25">
      <c r="G206">
        <v>72</v>
      </c>
    </row>
    <row r="207" spans="7:7" x14ac:dyDescent="0.25">
      <c r="G207">
        <v>68</v>
      </c>
    </row>
    <row r="208" spans="7:7" x14ac:dyDescent="0.25">
      <c r="G208">
        <v>70</v>
      </c>
    </row>
    <row r="209" spans="7:7" x14ac:dyDescent="0.25">
      <c r="G209">
        <v>67</v>
      </c>
    </row>
    <row r="210" spans="7:7" x14ac:dyDescent="0.25">
      <c r="G210">
        <v>66</v>
      </c>
    </row>
    <row r="211" spans="7:7" x14ac:dyDescent="0.25">
      <c r="G211">
        <v>67</v>
      </c>
    </row>
    <row r="212" spans="7:7" x14ac:dyDescent="0.25">
      <c r="G212">
        <v>69</v>
      </c>
    </row>
    <row r="213" spans="7:7" x14ac:dyDescent="0.25">
      <c r="G213">
        <v>69</v>
      </c>
    </row>
    <row r="214" spans="7:7" x14ac:dyDescent="0.25">
      <c r="G214">
        <v>73</v>
      </c>
    </row>
    <row r="215" spans="7:7" x14ac:dyDescent="0.25">
      <c r="G215">
        <v>69</v>
      </c>
    </row>
    <row r="216" spans="7:7" x14ac:dyDescent="0.25">
      <c r="G216">
        <v>70</v>
      </c>
    </row>
    <row r="217" spans="7:7" x14ac:dyDescent="0.25">
      <c r="G217">
        <v>74</v>
      </c>
    </row>
    <row r="218" spans="7:7" x14ac:dyDescent="0.25">
      <c r="G218">
        <v>74</v>
      </c>
    </row>
    <row r="219" spans="7:7" x14ac:dyDescent="0.25">
      <c r="G219">
        <v>68</v>
      </c>
    </row>
    <row r="220" spans="7:7" x14ac:dyDescent="0.25">
      <c r="G220">
        <v>70</v>
      </c>
    </row>
    <row r="221" spans="7:7" x14ac:dyDescent="0.25">
      <c r="G221">
        <v>67</v>
      </c>
    </row>
    <row r="222" spans="7:7" x14ac:dyDescent="0.25">
      <c r="G222">
        <v>71</v>
      </c>
    </row>
    <row r="223" spans="7:7" x14ac:dyDescent="0.25">
      <c r="G223">
        <v>61</v>
      </c>
    </row>
    <row r="224" spans="7:7" x14ac:dyDescent="0.25">
      <c r="G224">
        <v>73</v>
      </c>
    </row>
    <row r="225" spans="7:7" x14ac:dyDescent="0.25">
      <c r="G225">
        <v>68</v>
      </c>
    </row>
    <row r="226" spans="7:7" x14ac:dyDescent="0.25">
      <c r="G226">
        <v>71</v>
      </c>
    </row>
    <row r="227" spans="7:7" x14ac:dyDescent="0.25">
      <c r="G227">
        <v>64</v>
      </c>
    </row>
    <row r="228" spans="7:7" x14ac:dyDescent="0.25">
      <c r="G228">
        <v>63</v>
      </c>
    </row>
    <row r="229" spans="7:7" x14ac:dyDescent="0.25">
      <c r="G229">
        <v>71</v>
      </c>
    </row>
    <row r="230" spans="7:7" x14ac:dyDescent="0.25">
      <c r="G230">
        <v>69</v>
      </c>
    </row>
    <row r="231" spans="7:7" x14ac:dyDescent="0.25">
      <c r="G231">
        <v>70</v>
      </c>
    </row>
    <row r="232" spans="7:7" x14ac:dyDescent="0.25">
      <c r="G232">
        <v>61</v>
      </c>
    </row>
    <row r="233" spans="7:7" x14ac:dyDescent="0.25">
      <c r="G233">
        <v>68</v>
      </c>
    </row>
    <row r="234" spans="7:7" x14ac:dyDescent="0.25">
      <c r="G234">
        <v>67</v>
      </c>
    </row>
    <row r="235" spans="7:7" x14ac:dyDescent="0.25">
      <c r="G235">
        <v>66</v>
      </c>
    </row>
    <row r="236" spans="7:7" x14ac:dyDescent="0.25">
      <c r="G236">
        <v>72</v>
      </c>
    </row>
    <row r="237" spans="7:7" x14ac:dyDescent="0.25">
      <c r="G237">
        <v>75</v>
      </c>
    </row>
    <row r="238" spans="7:7" x14ac:dyDescent="0.25">
      <c r="G238">
        <v>66</v>
      </c>
    </row>
    <row r="239" spans="7:7" x14ac:dyDescent="0.25">
      <c r="G239">
        <v>63</v>
      </c>
    </row>
    <row r="240" spans="7:7" x14ac:dyDescent="0.25">
      <c r="G240">
        <v>73</v>
      </c>
    </row>
    <row r="241" spans="7:7" x14ac:dyDescent="0.25">
      <c r="G241">
        <v>65</v>
      </c>
    </row>
    <row r="242" spans="7:7" x14ac:dyDescent="0.25">
      <c r="G242">
        <v>68</v>
      </c>
    </row>
    <row r="243" spans="7:7" x14ac:dyDescent="0.25">
      <c r="G243">
        <v>64</v>
      </c>
    </row>
    <row r="244" spans="7:7" x14ac:dyDescent="0.25">
      <c r="G244">
        <v>70</v>
      </c>
    </row>
    <row r="245" spans="7:7" x14ac:dyDescent="0.25">
      <c r="G245">
        <v>71</v>
      </c>
    </row>
    <row r="246" spans="7:7" x14ac:dyDescent="0.25">
      <c r="G246">
        <v>75</v>
      </c>
    </row>
    <row r="247" spans="7:7" x14ac:dyDescent="0.25">
      <c r="G247">
        <v>71</v>
      </c>
    </row>
    <row r="248" spans="7:7" x14ac:dyDescent="0.25">
      <c r="G248">
        <v>76</v>
      </c>
    </row>
    <row r="249" spans="7:7" x14ac:dyDescent="0.25">
      <c r="G249">
        <v>76</v>
      </c>
    </row>
    <row r="250" spans="7:7" x14ac:dyDescent="0.25">
      <c r="G250">
        <v>70</v>
      </c>
    </row>
    <row r="251" spans="7:7" x14ac:dyDescent="0.25">
      <c r="G251">
        <v>70</v>
      </c>
    </row>
    <row r="252" spans="7:7" x14ac:dyDescent="0.25">
      <c r="G252">
        <v>70</v>
      </c>
    </row>
    <row r="253" spans="7:7" x14ac:dyDescent="0.25">
      <c r="G253">
        <v>66</v>
      </c>
    </row>
    <row r="254" spans="7:7" x14ac:dyDescent="0.25">
      <c r="G254">
        <v>68</v>
      </c>
    </row>
    <row r="255" spans="7:7" x14ac:dyDescent="0.25">
      <c r="G255">
        <v>74</v>
      </c>
    </row>
    <row r="256" spans="7:7" x14ac:dyDescent="0.25">
      <c r="G256">
        <v>68</v>
      </c>
    </row>
    <row r="257" spans="7:7" x14ac:dyDescent="0.25">
      <c r="G257">
        <v>73</v>
      </c>
    </row>
    <row r="258" spans="7:7" x14ac:dyDescent="0.25">
      <c r="G258">
        <v>74</v>
      </c>
    </row>
    <row r="259" spans="7:7" x14ac:dyDescent="0.25">
      <c r="G259">
        <v>62</v>
      </c>
    </row>
    <row r="260" spans="7:7" x14ac:dyDescent="0.25">
      <c r="G260">
        <v>72</v>
      </c>
    </row>
    <row r="261" spans="7:7" x14ac:dyDescent="0.25">
      <c r="G261">
        <v>69</v>
      </c>
    </row>
    <row r="262" spans="7:7" x14ac:dyDescent="0.25">
      <c r="G262">
        <v>72</v>
      </c>
    </row>
    <row r="263" spans="7:7" x14ac:dyDescent="0.25">
      <c r="G263">
        <v>64</v>
      </c>
    </row>
    <row r="264" spans="7:7" x14ac:dyDescent="0.25">
      <c r="G264">
        <v>63</v>
      </c>
    </row>
    <row r="265" spans="7:7" x14ac:dyDescent="0.25">
      <c r="G265">
        <v>67</v>
      </c>
    </row>
    <row r="266" spans="7:7" x14ac:dyDescent="0.25">
      <c r="G266">
        <v>69</v>
      </c>
    </row>
    <row r="267" spans="7:7" x14ac:dyDescent="0.25">
      <c r="G267">
        <v>71</v>
      </c>
    </row>
    <row r="268" spans="7:7" x14ac:dyDescent="0.25">
      <c r="G268">
        <v>66</v>
      </c>
    </row>
    <row r="269" spans="7:7" x14ac:dyDescent="0.25">
      <c r="G269">
        <v>64</v>
      </c>
    </row>
    <row r="270" spans="7:7" x14ac:dyDescent="0.25">
      <c r="G270">
        <v>73</v>
      </c>
    </row>
    <row r="271" spans="7:7" x14ac:dyDescent="0.25">
      <c r="G271">
        <v>66</v>
      </c>
    </row>
    <row r="272" spans="7:7" x14ac:dyDescent="0.25">
      <c r="G272">
        <v>73</v>
      </c>
    </row>
    <row r="273" spans="7:7" x14ac:dyDescent="0.25">
      <c r="G273">
        <v>66</v>
      </c>
    </row>
    <row r="274" spans="7:7" x14ac:dyDescent="0.25">
      <c r="G274">
        <v>71</v>
      </c>
    </row>
    <row r="275" spans="7:7" x14ac:dyDescent="0.25">
      <c r="G275">
        <v>68</v>
      </c>
    </row>
    <row r="276" spans="7:7" x14ac:dyDescent="0.25">
      <c r="G276">
        <v>63</v>
      </c>
    </row>
    <row r="277" spans="7:7" x14ac:dyDescent="0.25">
      <c r="G277">
        <v>74</v>
      </c>
    </row>
    <row r="278" spans="7:7" x14ac:dyDescent="0.25">
      <c r="G278">
        <v>68</v>
      </c>
    </row>
    <row r="279" spans="7:7" x14ac:dyDescent="0.25">
      <c r="G279">
        <v>65</v>
      </c>
    </row>
    <row r="280" spans="7:7" x14ac:dyDescent="0.25">
      <c r="G280">
        <v>69</v>
      </c>
    </row>
    <row r="281" spans="7:7" x14ac:dyDescent="0.25">
      <c r="G281">
        <v>65</v>
      </c>
    </row>
    <row r="282" spans="7:7" x14ac:dyDescent="0.25">
      <c r="G282">
        <v>72</v>
      </c>
    </row>
    <row r="283" spans="7:7" x14ac:dyDescent="0.25">
      <c r="G283">
        <v>68</v>
      </c>
    </row>
    <row r="284" spans="7:7" x14ac:dyDescent="0.25">
      <c r="G284">
        <v>67</v>
      </c>
    </row>
    <row r="285" spans="7:7" x14ac:dyDescent="0.25">
      <c r="G285">
        <v>67</v>
      </c>
    </row>
    <row r="286" spans="7:7" x14ac:dyDescent="0.25">
      <c r="G286">
        <v>71</v>
      </c>
    </row>
    <row r="287" spans="7:7" x14ac:dyDescent="0.25">
      <c r="G287">
        <v>71</v>
      </c>
    </row>
    <row r="288" spans="7:7" x14ac:dyDescent="0.25">
      <c r="G288">
        <v>69</v>
      </c>
    </row>
    <row r="289" spans="7:7" x14ac:dyDescent="0.25">
      <c r="G289">
        <v>62</v>
      </c>
    </row>
    <row r="290" spans="7:7" x14ac:dyDescent="0.25">
      <c r="G290">
        <v>67</v>
      </c>
    </row>
    <row r="291" spans="7:7" x14ac:dyDescent="0.25">
      <c r="G291">
        <v>71</v>
      </c>
    </row>
    <row r="292" spans="7:7" x14ac:dyDescent="0.25">
      <c r="G292">
        <v>67</v>
      </c>
    </row>
    <row r="293" spans="7:7" x14ac:dyDescent="0.25">
      <c r="G293">
        <v>67</v>
      </c>
    </row>
    <row r="294" spans="7:7" x14ac:dyDescent="0.25">
      <c r="G294">
        <v>71</v>
      </c>
    </row>
    <row r="295" spans="7:7" x14ac:dyDescent="0.25">
      <c r="G295">
        <v>71</v>
      </c>
    </row>
    <row r="296" spans="7:7" x14ac:dyDescent="0.25">
      <c r="G296">
        <v>73</v>
      </c>
    </row>
    <row r="297" spans="7:7" x14ac:dyDescent="0.25">
      <c r="G297">
        <v>69</v>
      </c>
    </row>
    <row r="298" spans="7:7" x14ac:dyDescent="0.25">
      <c r="G298">
        <v>70</v>
      </c>
    </row>
    <row r="299" spans="7:7" x14ac:dyDescent="0.25">
      <c r="G299">
        <v>72</v>
      </c>
    </row>
    <row r="300" spans="7:7" x14ac:dyDescent="0.25">
      <c r="G300">
        <v>69</v>
      </c>
    </row>
    <row r="301" spans="7:7" x14ac:dyDescent="0.25">
      <c r="G301">
        <v>68</v>
      </c>
    </row>
    <row r="302" spans="7:7" x14ac:dyDescent="0.25">
      <c r="G302">
        <v>70</v>
      </c>
    </row>
    <row r="303" spans="7:7" x14ac:dyDescent="0.25">
      <c r="G303">
        <v>72</v>
      </c>
    </row>
    <row r="304" spans="7:7" x14ac:dyDescent="0.25">
      <c r="G304">
        <v>72</v>
      </c>
    </row>
    <row r="305" spans="7:7" x14ac:dyDescent="0.25">
      <c r="G305">
        <v>69</v>
      </c>
    </row>
    <row r="306" spans="7:7" x14ac:dyDescent="0.25">
      <c r="G306">
        <v>68</v>
      </c>
    </row>
    <row r="307" spans="7:7" x14ac:dyDescent="0.25">
      <c r="G307">
        <v>70</v>
      </c>
    </row>
    <row r="308" spans="7:7" x14ac:dyDescent="0.25">
      <c r="G308">
        <v>69</v>
      </c>
    </row>
    <row r="309" spans="7:7" x14ac:dyDescent="0.25">
      <c r="G309">
        <v>65</v>
      </c>
    </row>
    <row r="310" spans="7:7" x14ac:dyDescent="0.25">
      <c r="G310">
        <v>69</v>
      </c>
    </row>
    <row r="311" spans="7:7" x14ac:dyDescent="0.25">
      <c r="G311">
        <v>70</v>
      </c>
    </row>
    <row r="312" spans="7:7" x14ac:dyDescent="0.25">
      <c r="G312">
        <v>70</v>
      </c>
    </row>
    <row r="313" spans="7:7" x14ac:dyDescent="0.25">
      <c r="G313">
        <v>70</v>
      </c>
    </row>
    <row r="314" spans="7:7" x14ac:dyDescent="0.25">
      <c r="G314">
        <v>71</v>
      </c>
    </row>
    <row r="315" spans="7:7" x14ac:dyDescent="0.25">
      <c r="G315">
        <v>66</v>
      </c>
    </row>
    <row r="316" spans="7:7" x14ac:dyDescent="0.25">
      <c r="G316">
        <v>71</v>
      </c>
    </row>
    <row r="317" spans="7:7" x14ac:dyDescent="0.25">
      <c r="G317">
        <v>76</v>
      </c>
    </row>
    <row r="318" spans="7:7" x14ac:dyDescent="0.25">
      <c r="G318">
        <v>64</v>
      </c>
    </row>
    <row r="319" spans="7:7" x14ac:dyDescent="0.25">
      <c r="G319">
        <v>69</v>
      </c>
    </row>
    <row r="320" spans="7:7" x14ac:dyDescent="0.25">
      <c r="G320">
        <v>61</v>
      </c>
    </row>
    <row r="321" spans="7:7" x14ac:dyDescent="0.25">
      <c r="G321">
        <v>67</v>
      </c>
    </row>
    <row r="322" spans="7:7" x14ac:dyDescent="0.25">
      <c r="G322">
        <v>66</v>
      </c>
    </row>
    <row r="323" spans="7:7" x14ac:dyDescent="0.25">
      <c r="G323">
        <v>77</v>
      </c>
    </row>
    <row r="324" spans="7:7" x14ac:dyDescent="0.25">
      <c r="G324">
        <v>69</v>
      </c>
    </row>
    <row r="325" spans="7:7" x14ac:dyDescent="0.25">
      <c r="G325">
        <v>64</v>
      </c>
    </row>
    <row r="326" spans="7:7" x14ac:dyDescent="0.25">
      <c r="G326">
        <v>67</v>
      </c>
    </row>
    <row r="327" spans="7:7" x14ac:dyDescent="0.25">
      <c r="G327">
        <v>70</v>
      </c>
    </row>
    <row r="328" spans="7:7" x14ac:dyDescent="0.25">
      <c r="G328">
        <v>69</v>
      </c>
    </row>
    <row r="329" spans="7:7" x14ac:dyDescent="0.25">
      <c r="G329">
        <v>62</v>
      </c>
    </row>
    <row r="330" spans="7:7" x14ac:dyDescent="0.25">
      <c r="G330">
        <v>65</v>
      </c>
    </row>
    <row r="331" spans="7:7" x14ac:dyDescent="0.25">
      <c r="G331">
        <v>69</v>
      </c>
    </row>
    <row r="332" spans="7:7" x14ac:dyDescent="0.25">
      <c r="G332">
        <v>67</v>
      </c>
    </row>
    <row r="333" spans="7:7" x14ac:dyDescent="0.25">
      <c r="G333">
        <v>73</v>
      </c>
    </row>
    <row r="334" spans="7:7" x14ac:dyDescent="0.25">
      <c r="G334">
        <v>69</v>
      </c>
    </row>
    <row r="335" spans="7:7" x14ac:dyDescent="0.25">
      <c r="G335">
        <v>70</v>
      </c>
    </row>
    <row r="336" spans="7:7" x14ac:dyDescent="0.25">
      <c r="G336">
        <v>73</v>
      </c>
    </row>
    <row r="337" spans="7:7" x14ac:dyDescent="0.25">
      <c r="G337">
        <v>66</v>
      </c>
    </row>
    <row r="338" spans="7:7" x14ac:dyDescent="0.25">
      <c r="G338">
        <v>71</v>
      </c>
    </row>
    <row r="339" spans="7:7" x14ac:dyDescent="0.25">
      <c r="G339">
        <v>66</v>
      </c>
    </row>
    <row r="340" spans="7:7" x14ac:dyDescent="0.25">
      <c r="G340">
        <v>72</v>
      </c>
    </row>
    <row r="341" spans="7:7" x14ac:dyDescent="0.25">
      <c r="G341">
        <v>65</v>
      </c>
    </row>
    <row r="342" spans="7:7" x14ac:dyDescent="0.25">
      <c r="G342">
        <v>68</v>
      </c>
    </row>
    <row r="343" spans="7:7" x14ac:dyDescent="0.25">
      <c r="G343">
        <v>65</v>
      </c>
    </row>
    <row r="344" spans="7:7" x14ac:dyDescent="0.25">
      <c r="G344">
        <v>62</v>
      </c>
    </row>
    <row r="345" spans="7:7" x14ac:dyDescent="0.25">
      <c r="G345">
        <v>64</v>
      </c>
    </row>
    <row r="346" spans="7:7" x14ac:dyDescent="0.25">
      <c r="G346">
        <v>73</v>
      </c>
    </row>
    <row r="347" spans="7:7" x14ac:dyDescent="0.25">
      <c r="G347">
        <v>70</v>
      </c>
    </row>
    <row r="348" spans="7:7" x14ac:dyDescent="0.25">
      <c r="G348">
        <v>68</v>
      </c>
    </row>
    <row r="349" spans="7:7" x14ac:dyDescent="0.25">
      <c r="G349">
        <v>69</v>
      </c>
    </row>
    <row r="350" spans="7:7" x14ac:dyDescent="0.25">
      <c r="G350">
        <v>66</v>
      </c>
    </row>
    <row r="351" spans="7:7" x14ac:dyDescent="0.25">
      <c r="G351">
        <v>75</v>
      </c>
    </row>
    <row r="352" spans="7:7" x14ac:dyDescent="0.25">
      <c r="G352">
        <v>67</v>
      </c>
    </row>
    <row r="353" spans="7:7" x14ac:dyDescent="0.25">
      <c r="G353">
        <v>66</v>
      </c>
    </row>
    <row r="354" spans="7:7" x14ac:dyDescent="0.25">
      <c r="G354">
        <v>61</v>
      </c>
    </row>
    <row r="355" spans="7:7" x14ac:dyDescent="0.25">
      <c r="G355">
        <v>67</v>
      </c>
    </row>
    <row r="356" spans="7:7" x14ac:dyDescent="0.25">
      <c r="G356">
        <v>69</v>
      </c>
    </row>
    <row r="357" spans="7:7" x14ac:dyDescent="0.25">
      <c r="G357">
        <v>70</v>
      </c>
    </row>
    <row r="358" spans="7:7" x14ac:dyDescent="0.25">
      <c r="G358">
        <v>65</v>
      </c>
    </row>
    <row r="359" spans="7:7" x14ac:dyDescent="0.25">
      <c r="G359">
        <v>74</v>
      </c>
    </row>
    <row r="360" spans="7:7" x14ac:dyDescent="0.25">
      <c r="G360">
        <v>70</v>
      </c>
    </row>
    <row r="361" spans="7:7" x14ac:dyDescent="0.25">
      <c r="G361">
        <v>74</v>
      </c>
    </row>
    <row r="362" spans="7:7" x14ac:dyDescent="0.25">
      <c r="G362">
        <v>70</v>
      </c>
    </row>
    <row r="363" spans="7:7" x14ac:dyDescent="0.25">
      <c r="G363">
        <v>67</v>
      </c>
    </row>
    <row r="364" spans="7:7" x14ac:dyDescent="0.25">
      <c r="G364">
        <v>69</v>
      </c>
    </row>
    <row r="365" spans="7:7" x14ac:dyDescent="0.25">
      <c r="G365">
        <v>73</v>
      </c>
    </row>
    <row r="366" spans="7:7" x14ac:dyDescent="0.25">
      <c r="G366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15EB-5EE4-4052-8011-EBE46DCD6CC2}">
  <sheetPr codeName="Sheet4">
    <pageSetUpPr fitToPage="1"/>
  </sheetPr>
  <dimension ref="A6:G91"/>
  <sheetViews>
    <sheetView topLeftCell="A4" workbookViewId="0">
      <selection activeCell="G11" sqref="G11"/>
    </sheetView>
  </sheetViews>
  <sheetFormatPr defaultRowHeight="12.75" x14ac:dyDescent="0.2"/>
  <cols>
    <col min="1" max="1" width="19.28515625" style="6" customWidth="1"/>
    <col min="2" max="2" width="11.140625" style="6" customWidth="1"/>
    <col min="3" max="3" width="8.42578125" style="6" bestFit="1" customWidth="1"/>
    <col min="4" max="4" width="11.140625" style="6" customWidth="1"/>
    <col min="5" max="5" width="10.7109375" style="6" customWidth="1"/>
    <col min="6" max="6" width="12.140625" style="6" customWidth="1"/>
    <col min="7" max="7" width="12.85546875" style="6" customWidth="1"/>
    <col min="8" max="16384" width="9.140625" style="6"/>
  </cols>
  <sheetData>
    <row r="6" spans="1:7" x14ac:dyDescent="0.2">
      <c r="B6" s="6" t="s">
        <v>3</v>
      </c>
    </row>
    <row r="7" spans="1:7" x14ac:dyDescent="0.2">
      <c r="A7" s="6" t="s">
        <v>4</v>
      </c>
      <c r="B7" s="6" t="s">
        <v>5</v>
      </c>
      <c r="C7" s="6" t="s">
        <v>6</v>
      </c>
      <c r="D7" s="6" t="s">
        <v>7</v>
      </c>
    </row>
    <row r="8" spans="1:7" x14ac:dyDescent="0.2">
      <c r="A8" s="6">
        <v>1928</v>
      </c>
      <c r="B8" s="7">
        <v>0.43809999999999999</v>
      </c>
      <c r="C8" s="7">
        <v>3.0800000000000001E-2</v>
      </c>
      <c r="D8" s="7">
        <v>8.3999999999999995E-3</v>
      </c>
      <c r="E8" s="8"/>
      <c r="F8" s="8"/>
      <c r="G8" s="8"/>
    </row>
    <row r="9" spans="1:7" x14ac:dyDescent="0.2">
      <c r="A9" s="6">
        <v>1929</v>
      </c>
      <c r="B9" s="7">
        <v>-8.3000000000000004E-2</v>
      </c>
      <c r="C9" s="7">
        <v>3.1600000000000003E-2</v>
      </c>
      <c r="D9" s="7">
        <v>4.2000000000000003E-2</v>
      </c>
      <c r="E9" s="8"/>
      <c r="F9" s="8"/>
      <c r="G9" s="8"/>
    </row>
    <row r="10" spans="1:7" x14ac:dyDescent="0.2">
      <c r="A10" s="6">
        <v>1930</v>
      </c>
      <c r="B10" s="7">
        <v>-0.25119999999999998</v>
      </c>
      <c r="C10" s="7">
        <v>4.5499999999999999E-2</v>
      </c>
      <c r="D10" s="7">
        <v>4.5400000000000003E-2</v>
      </c>
      <c r="E10" s="8"/>
      <c r="F10" s="8"/>
      <c r="G10" s="8"/>
    </row>
    <row r="11" spans="1:7" x14ac:dyDescent="0.2">
      <c r="A11" s="6">
        <v>1931</v>
      </c>
      <c r="B11" s="7">
        <v>-0.43840000000000001</v>
      </c>
      <c r="C11" s="7">
        <v>2.3099999999999999E-2</v>
      </c>
      <c r="D11" s="7">
        <v>-2.5600000000000001E-2</v>
      </c>
      <c r="E11" s="8"/>
      <c r="F11" s="8"/>
      <c r="G11" s="8"/>
    </row>
    <row r="12" spans="1:7" x14ac:dyDescent="0.2">
      <c r="A12" s="6">
        <v>1932</v>
      </c>
      <c r="B12" s="7">
        <v>-8.6400000000000005E-2</v>
      </c>
      <c r="C12" s="7">
        <v>1.0699999999999999E-2</v>
      </c>
      <c r="D12" s="7">
        <v>8.7900000000000006E-2</v>
      </c>
      <c r="E12" s="8"/>
      <c r="F12" s="8"/>
      <c r="G12" s="8"/>
    </row>
    <row r="13" spans="1:7" x14ac:dyDescent="0.2">
      <c r="A13" s="6">
        <v>1933</v>
      </c>
      <c r="B13" s="7">
        <v>0.49980000000000002</v>
      </c>
      <c r="C13" s="7">
        <v>9.5999999999999992E-3</v>
      </c>
      <c r="D13" s="7">
        <v>1.8599999999999998E-2</v>
      </c>
      <c r="E13" s="8"/>
      <c r="F13" s="8"/>
      <c r="G13" s="8"/>
    </row>
    <row r="14" spans="1:7" x14ac:dyDescent="0.2">
      <c r="A14" s="6">
        <v>1934</v>
      </c>
      <c r="B14" s="7">
        <v>-1.1900000000000001E-2</v>
      </c>
      <c r="C14" s="7">
        <v>3.0000000000000001E-3</v>
      </c>
      <c r="D14" s="7">
        <v>7.9600000000000004E-2</v>
      </c>
      <c r="E14" s="8"/>
      <c r="F14" s="8"/>
      <c r="G14" s="8"/>
    </row>
    <row r="15" spans="1:7" x14ac:dyDescent="0.2">
      <c r="A15" s="6">
        <v>1935</v>
      </c>
      <c r="B15" s="7">
        <v>0.46739999999999998</v>
      </c>
      <c r="C15" s="7">
        <v>2.3E-3</v>
      </c>
      <c r="D15" s="7">
        <v>4.4699999999999997E-2</v>
      </c>
      <c r="E15" s="8"/>
      <c r="F15" s="8"/>
      <c r="G15" s="8"/>
    </row>
    <row r="16" spans="1:7" x14ac:dyDescent="0.2">
      <c r="A16" s="6">
        <v>1936</v>
      </c>
      <c r="B16" s="7">
        <v>0.31940000000000002</v>
      </c>
      <c r="C16" s="7">
        <v>1.5E-3</v>
      </c>
      <c r="D16" s="7">
        <v>5.0200000000000002E-2</v>
      </c>
      <c r="E16" s="8"/>
      <c r="F16" s="8"/>
      <c r="G16" s="8"/>
    </row>
    <row r="17" spans="1:7" x14ac:dyDescent="0.2">
      <c r="A17" s="6">
        <v>1937</v>
      </c>
      <c r="B17" s="7">
        <v>-0.35339999999999999</v>
      </c>
      <c r="C17" s="7">
        <v>1.1999999999999999E-3</v>
      </c>
      <c r="D17" s="7">
        <v>1.38E-2</v>
      </c>
      <c r="E17" s="8"/>
      <c r="F17" s="8"/>
      <c r="G17" s="8"/>
    </row>
    <row r="18" spans="1:7" x14ac:dyDescent="0.2">
      <c r="A18" s="6">
        <v>1938</v>
      </c>
      <c r="B18" s="7">
        <v>0.2928</v>
      </c>
      <c r="C18" s="7">
        <v>1.1000000000000001E-3</v>
      </c>
      <c r="D18" s="7">
        <v>4.2099999999999999E-2</v>
      </c>
      <c r="E18" s="8"/>
      <c r="F18" s="8"/>
      <c r="G18" s="8"/>
    </row>
    <row r="19" spans="1:7" x14ac:dyDescent="0.2">
      <c r="A19" s="6">
        <v>1939</v>
      </c>
      <c r="B19" s="7">
        <v>-1.0999999999999999E-2</v>
      </c>
      <c r="C19" s="7">
        <v>2.9999999999999997E-4</v>
      </c>
      <c r="D19" s="7">
        <v>4.41E-2</v>
      </c>
      <c r="E19" s="8"/>
      <c r="F19" s="8"/>
      <c r="G19" s="8"/>
    </row>
    <row r="20" spans="1:7" x14ac:dyDescent="0.2">
      <c r="A20" s="6">
        <v>1940</v>
      </c>
      <c r="B20" s="7">
        <v>-0.1067</v>
      </c>
      <c r="C20" s="7">
        <v>4.0000000000000002E-4</v>
      </c>
      <c r="D20" s="7">
        <v>5.3999999999999999E-2</v>
      </c>
      <c r="E20" s="8"/>
      <c r="F20" s="8"/>
      <c r="G20" s="8"/>
    </row>
    <row r="21" spans="1:7" x14ac:dyDescent="0.2">
      <c r="A21" s="6">
        <v>1941</v>
      </c>
      <c r="B21" s="7">
        <v>-0.12770000000000001</v>
      </c>
      <c r="C21" s="7">
        <v>2.0000000000000001E-4</v>
      </c>
      <c r="D21" s="7">
        <v>-2.0199999999999999E-2</v>
      </c>
      <c r="E21" s="8"/>
      <c r="F21" s="8"/>
      <c r="G21" s="8"/>
    </row>
    <row r="22" spans="1:7" x14ac:dyDescent="0.2">
      <c r="A22" s="6">
        <v>1942</v>
      </c>
      <c r="B22" s="7">
        <v>0.19170000000000001</v>
      </c>
      <c r="C22" s="7">
        <v>3.3E-3</v>
      </c>
      <c r="D22" s="7">
        <v>2.29E-2</v>
      </c>
      <c r="E22" s="8"/>
      <c r="F22" s="8"/>
      <c r="G22" s="8"/>
    </row>
    <row r="23" spans="1:7" x14ac:dyDescent="0.2">
      <c r="A23" s="6">
        <v>1943</v>
      </c>
      <c r="B23" s="7">
        <v>0.25059999999999999</v>
      </c>
      <c r="C23" s="7">
        <v>3.8E-3</v>
      </c>
      <c r="D23" s="7">
        <v>2.4899999999999999E-2</v>
      </c>
      <c r="E23" s="8"/>
      <c r="F23" s="8"/>
      <c r="G23" s="8"/>
    </row>
    <row r="24" spans="1:7" x14ac:dyDescent="0.2">
      <c r="A24" s="6">
        <v>1944</v>
      </c>
      <c r="B24" s="7">
        <v>0.1903</v>
      </c>
      <c r="C24" s="7">
        <v>3.8E-3</v>
      </c>
      <c r="D24" s="7">
        <v>2.58E-2</v>
      </c>
      <c r="E24" s="8"/>
      <c r="F24" s="8"/>
      <c r="G24" s="8"/>
    </row>
    <row r="25" spans="1:7" x14ac:dyDescent="0.2">
      <c r="A25" s="6">
        <v>1945</v>
      </c>
      <c r="B25" s="7">
        <v>0.35820000000000002</v>
      </c>
      <c r="C25" s="7">
        <v>3.8E-3</v>
      </c>
      <c r="D25" s="7">
        <v>3.7999999999999999E-2</v>
      </c>
      <c r="E25" s="8"/>
      <c r="F25" s="8"/>
      <c r="G25" s="8"/>
    </row>
    <row r="26" spans="1:7" x14ac:dyDescent="0.2">
      <c r="A26" s="6">
        <v>1946</v>
      </c>
      <c r="B26" s="7">
        <v>-8.43E-2</v>
      </c>
      <c r="C26" s="7">
        <v>3.8E-3</v>
      </c>
      <c r="D26" s="7">
        <v>3.1300000000000001E-2</v>
      </c>
      <c r="E26" s="8"/>
      <c r="F26" s="8"/>
      <c r="G26" s="8"/>
    </row>
    <row r="27" spans="1:7" x14ac:dyDescent="0.2">
      <c r="A27" s="6">
        <v>1947</v>
      </c>
      <c r="B27" s="7">
        <v>5.1999999999999998E-2</v>
      </c>
      <c r="C27" s="7">
        <v>3.8E-3</v>
      </c>
      <c r="D27" s="7">
        <v>9.1999999999999998E-3</v>
      </c>
      <c r="E27" s="8"/>
      <c r="F27" s="8"/>
      <c r="G27" s="8"/>
    </row>
    <row r="28" spans="1:7" x14ac:dyDescent="0.2">
      <c r="A28" s="6">
        <v>1948</v>
      </c>
      <c r="B28" s="7">
        <v>5.7000000000000002E-2</v>
      </c>
      <c r="C28" s="7">
        <v>9.4999999999999998E-3</v>
      </c>
      <c r="D28" s="7">
        <v>1.95E-2</v>
      </c>
      <c r="E28" s="8"/>
      <c r="F28" s="8"/>
      <c r="G28" s="8"/>
    </row>
    <row r="29" spans="1:7" x14ac:dyDescent="0.2">
      <c r="A29" s="6">
        <v>1949</v>
      </c>
      <c r="B29" s="7">
        <v>0.183</v>
      </c>
      <c r="C29" s="7">
        <v>1.1599999999999999E-2</v>
      </c>
      <c r="D29" s="7">
        <v>4.6600000000000003E-2</v>
      </c>
      <c r="E29" s="8"/>
      <c r="F29" s="8"/>
      <c r="G29" s="8"/>
    </row>
    <row r="30" spans="1:7" x14ac:dyDescent="0.2">
      <c r="A30" s="6">
        <v>1950</v>
      </c>
      <c r="B30" s="7">
        <v>0.30809999999999998</v>
      </c>
      <c r="C30" s="7">
        <v>1.0999999999999999E-2</v>
      </c>
      <c r="D30" s="7">
        <v>4.3E-3</v>
      </c>
      <c r="E30" s="8"/>
      <c r="F30" s="8"/>
      <c r="G30" s="8"/>
    </row>
    <row r="31" spans="1:7" x14ac:dyDescent="0.2">
      <c r="A31" s="6">
        <v>1951</v>
      </c>
      <c r="B31" s="7">
        <v>0.23680000000000001</v>
      </c>
      <c r="C31" s="7">
        <v>1.34E-2</v>
      </c>
      <c r="D31" s="7">
        <v>-3.0000000000000001E-3</v>
      </c>
      <c r="E31" s="8"/>
      <c r="F31" s="8"/>
      <c r="G31" s="8"/>
    </row>
    <row r="32" spans="1:7" x14ac:dyDescent="0.2">
      <c r="A32" s="6">
        <v>1952</v>
      </c>
      <c r="B32" s="7">
        <v>0.18149999999999999</v>
      </c>
      <c r="C32" s="7">
        <v>1.7299999999999999E-2</v>
      </c>
      <c r="D32" s="7">
        <v>2.2700000000000001E-2</v>
      </c>
      <c r="E32" s="8"/>
      <c r="F32" s="8"/>
      <c r="G32" s="8"/>
    </row>
    <row r="33" spans="1:7" x14ac:dyDescent="0.2">
      <c r="A33" s="6">
        <v>1953</v>
      </c>
      <c r="B33" s="7">
        <v>-1.21E-2</v>
      </c>
      <c r="C33" s="7">
        <v>2.0899999999999998E-2</v>
      </c>
      <c r="D33" s="7">
        <v>4.1399999999999999E-2</v>
      </c>
      <c r="E33" s="8"/>
      <c r="F33" s="8"/>
      <c r="G33" s="8"/>
    </row>
    <row r="34" spans="1:7" x14ac:dyDescent="0.2">
      <c r="A34" s="6">
        <v>1954</v>
      </c>
      <c r="B34" s="7">
        <v>0.52559999999999996</v>
      </c>
      <c r="C34" s="7">
        <v>1.6E-2</v>
      </c>
      <c r="D34" s="7">
        <v>3.2899999999999999E-2</v>
      </c>
      <c r="E34" s="8"/>
      <c r="F34" s="8"/>
      <c r="G34" s="8"/>
    </row>
    <row r="35" spans="1:7" x14ac:dyDescent="0.2">
      <c r="A35" s="6">
        <v>1955</v>
      </c>
      <c r="B35" s="7">
        <v>0.32600000000000001</v>
      </c>
      <c r="C35" s="7">
        <v>1.15E-2</v>
      </c>
      <c r="D35" s="7">
        <v>-1.34E-2</v>
      </c>
      <c r="E35" s="8"/>
      <c r="F35" s="8"/>
      <c r="G35" s="8"/>
    </row>
    <row r="36" spans="1:7" x14ac:dyDescent="0.2">
      <c r="A36" s="6">
        <v>1956</v>
      </c>
      <c r="B36" s="7">
        <v>7.4399999999999994E-2</v>
      </c>
      <c r="C36" s="7">
        <v>2.5399999999999999E-2</v>
      </c>
      <c r="D36" s="7">
        <v>-2.2599999999999999E-2</v>
      </c>
      <c r="E36" s="8"/>
      <c r="F36" s="8"/>
      <c r="G36" s="8"/>
    </row>
    <row r="37" spans="1:7" x14ac:dyDescent="0.2">
      <c r="A37" s="6">
        <v>1957</v>
      </c>
      <c r="B37" s="7">
        <v>-0.1046</v>
      </c>
      <c r="C37" s="7">
        <v>3.2099999999999997E-2</v>
      </c>
      <c r="D37" s="7">
        <v>6.8000000000000005E-2</v>
      </c>
      <c r="E37" s="8"/>
      <c r="F37" s="8"/>
      <c r="G37" s="8"/>
    </row>
    <row r="38" spans="1:7" x14ac:dyDescent="0.2">
      <c r="A38" s="6">
        <v>1958</v>
      </c>
      <c r="B38" s="7">
        <v>0.43719999999999998</v>
      </c>
      <c r="C38" s="7">
        <v>3.04E-2</v>
      </c>
      <c r="D38" s="7">
        <v>-2.1000000000000001E-2</v>
      </c>
      <c r="E38" s="8"/>
      <c r="F38" s="8"/>
      <c r="G38" s="8"/>
    </row>
    <row r="39" spans="1:7" x14ac:dyDescent="0.2">
      <c r="A39" s="6">
        <v>1959</v>
      </c>
      <c r="B39" s="7">
        <v>0.1206</v>
      </c>
      <c r="C39" s="7">
        <v>2.7699999999999999E-2</v>
      </c>
      <c r="D39" s="7">
        <v>-2.6499999999999999E-2</v>
      </c>
      <c r="E39" s="8"/>
      <c r="F39" s="8"/>
      <c r="G39" s="8"/>
    </row>
    <row r="40" spans="1:7" x14ac:dyDescent="0.2">
      <c r="A40" s="6">
        <v>1960</v>
      </c>
      <c r="B40" s="7">
        <v>3.3999999999999998E-3</v>
      </c>
      <c r="C40" s="7">
        <v>4.4900000000000002E-2</v>
      </c>
      <c r="D40" s="7">
        <v>0.1164</v>
      </c>
      <c r="E40" s="8"/>
      <c r="F40" s="8"/>
      <c r="G40" s="8"/>
    </row>
    <row r="41" spans="1:7" x14ac:dyDescent="0.2">
      <c r="A41" s="6">
        <v>1961</v>
      </c>
      <c r="B41" s="7">
        <v>0.26640000000000003</v>
      </c>
      <c r="C41" s="7">
        <v>2.2499999999999999E-2</v>
      </c>
      <c r="D41" s="7">
        <v>2.06E-2</v>
      </c>
      <c r="E41" s="8"/>
      <c r="F41" s="8"/>
      <c r="G41" s="8"/>
    </row>
    <row r="42" spans="1:7" x14ac:dyDescent="0.2">
      <c r="A42" s="6">
        <v>1962</v>
      </c>
      <c r="B42" s="7">
        <v>-8.8099999999999998E-2</v>
      </c>
      <c r="C42" s="7">
        <v>2.5999999999999999E-2</v>
      </c>
      <c r="D42" s="7">
        <v>5.6899999999999999E-2</v>
      </c>
      <c r="E42" s="8"/>
      <c r="F42" s="8"/>
      <c r="G42" s="8"/>
    </row>
    <row r="43" spans="1:7" x14ac:dyDescent="0.2">
      <c r="A43" s="6">
        <v>1963</v>
      </c>
      <c r="B43" s="7">
        <v>0.2261</v>
      </c>
      <c r="C43" s="7">
        <v>2.87E-2</v>
      </c>
      <c r="D43" s="7">
        <v>1.6799999999999999E-2</v>
      </c>
      <c r="E43" s="8"/>
      <c r="F43" s="8"/>
      <c r="G43" s="8"/>
    </row>
    <row r="44" spans="1:7" x14ac:dyDescent="0.2">
      <c r="A44" s="6">
        <v>1964</v>
      </c>
      <c r="B44" s="7">
        <v>0.16420000000000001</v>
      </c>
      <c r="C44" s="7">
        <v>3.5200000000000002E-2</v>
      </c>
      <c r="D44" s="7">
        <v>3.73E-2</v>
      </c>
      <c r="E44" s="8"/>
      <c r="F44" s="8"/>
      <c r="G44" s="8"/>
    </row>
    <row r="45" spans="1:7" x14ac:dyDescent="0.2">
      <c r="A45" s="6">
        <v>1965</v>
      </c>
      <c r="B45" s="7">
        <v>0.124</v>
      </c>
      <c r="C45" s="7">
        <v>3.8399999999999997E-2</v>
      </c>
      <c r="D45" s="7">
        <v>7.1999999999999998E-3</v>
      </c>
      <c r="E45" s="8"/>
      <c r="F45" s="8"/>
      <c r="G45" s="8"/>
    </row>
    <row r="46" spans="1:7" x14ac:dyDescent="0.2">
      <c r="A46" s="6">
        <v>1966</v>
      </c>
      <c r="B46" s="7">
        <v>-9.9699999999999997E-2</v>
      </c>
      <c r="C46" s="7">
        <v>4.3799999999999999E-2</v>
      </c>
      <c r="D46" s="7">
        <v>2.9100000000000001E-2</v>
      </c>
      <c r="E46" s="8"/>
      <c r="F46" s="8"/>
      <c r="G46" s="8"/>
    </row>
    <row r="47" spans="1:7" x14ac:dyDescent="0.2">
      <c r="A47" s="6">
        <v>1967</v>
      </c>
      <c r="B47" s="7">
        <v>0.23799999999999999</v>
      </c>
      <c r="C47" s="7">
        <v>4.9599999999999998E-2</v>
      </c>
      <c r="D47" s="7">
        <v>-1.5800000000000002E-2</v>
      </c>
      <c r="E47" s="8"/>
      <c r="F47" s="8"/>
      <c r="G47" s="8"/>
    </row>
    <row r="48" spans="1:7" x14ac:dyDescent="0.2">
      <c r="A48" s="6">
        <v>1968</v>
      </c>
      <c r="B48" s="7">
        <v>0.1081</v>
      </c>
      <c r="C48" s="7">
        <v>4.9700000000000001E-2</v>
      </c>
      <c r="D48" s="7">
        <v>3.27E-2</v>
      </c>
      <c r="E48" s="8"/>
      <c r="F48" s="8"/>
      <c r="G48" s="8"/>
    </row>
    <row r="49" spans="1:7" x14ac:dyDescent="0.2">
      <c r="A49" s="6">
        <v>1969</v>
      </c>
      <c r="B49" s="7">
        <v>-8.2400000000000001E-2</v>
      </c>
      <c r="C49" s="7">
        <v>5.96E-2</v>
      </c>
      <c r="D49" s="7">
        <v>-5.0099999999999999E-2</v>
      </c>
      <c r="E49" s="8"/>
      <c r="F49" s="8"/>
      <c r="G49" s="8"/>
    </row>
    <row r="50" spans="1:7" x14ac:dyDescent="0.2">
      <c r="A50" s="6">
        <v>1970</v>
      </c>
      <c r="B50" s="7">
        <v>3.56E-2</v>
      </c>
      <c r="C50" s="7">
        <v>7.8200000000000006E-2</v>
      </c>
      <c r="D50" s="7">
        <v>0.16750000000000001</v>
      </c>
      <c r="E50" s="8"/>
      <c r="F50" s="8"/>
      <c r="G50" s="8"/>
    </row>
    <row r="51" spans="1:7" x14ac:dyDescent="0.2">
      <c r="A51" s="6">
        <v>1971</v>
      </c>
      <c r="B51" s="7">
        <v>0.14219999999999999</v>
      </c>
      <c r="C51" s="7">
        <v>4.87E-2</v>
      </c>
      <c r="D51" s="7">
        <v>9.7900000000000001E-2</v>
      </c>
      <c r="E51" s="8"/>
      <c r="F51" s="8"/>
      <c r="G51" s="8"/>
    </row>
    <row r="52" spans="1:7" x14ac:dyDescent="0.2">
      <c r="A52" s="6">
        <v>1972</v>
      </c>
      <c r="B52" s="7">
        <v>0.18759999999999999</v>
      </c>
      <c r="C52" s="7">
        <v>4.0099999999999997E-2</v>
      </c>
      <c r="D52" s="7">
        <v>2.8199999999999999E-2</v>
      </c>
      <c r="E52" s="8"/>
      <c r="F52" s="8"/>
      <c r="G52" s="8"/>
    </row>
    <row r="53" spans="1:7" x14ac:dyDescent="0.2">
      <c r="A53" s="6">
        <v>1973</v>
      </c>
      <c r="B53" s="7">
        <v>-0.1431</v>
      </c>
      <c r="C53" s="7">
        <v>5.0700000000000002E-2</v>
      </c>
      <c r="D53" s="7">
        <v>3.6600000000000001E-2</v>
      </c>
      <c r="E53" s="8"/>
      <c r="F53" s="8"/>
      <c r="G53" s="8"/>
    </row>
    <row r="54" spans="1:7" x14ac:dyDescent="0.2">
      <c r="A54" s="6">
        <v>1974</v>
      </c>
      <c r="B54" s="7">
        <v>-0.25900000000000001</v>
      </c>
      <c r="C54" s="7">
        <v>7.4499999999999997E-2</v>
      </c>
      <c r="D54" s="7">
        <v>1.9900000000000001E-2</v>
      </c>
      <c r="E54" s="8"/>
      <c r="F54" s="8"/>
      <c r="G54" s="8"/>
    </row>
    <row r="55" spans="1:7" x14ac:dyDescent="0.2">
      <c r="A55" s="6">
        <v>1975</v>
      </c>
      <c r="B55" s="7">
        <v>0.37</v>
      </c>
      <c r="C55" s="7">
        <v>7.1499999999999994E-2</v>
      </c>
      <c r="D55" s="7">
        <v>3.61E-2</v>
      </c>
      <c r="E55" s="8"/>
      <c r="F55" s="8"/>
      <c r="G55" s="8"/>
    </row>
    <row r="56" spans="1:7" x14ac:dyDescent="0.2">
      <c r="A56" s="6">
        <v>1976</v>
      </c>
      <c r="B56" s="7">
        <v>0.23830000000000001</v>
      </c>
      <c r="C56" s="7">
        <v>5.4399999999999997E-2</v>
      </c>
      <c r="D56" s="7">
        <v>0.1598</v>
      </c>
      <c r="E56" s="8"/>
      <c r="F56" s="8"/>
      <c r="G56" s="8"/>
    </row>
    <row r="57" spans="1:7" x14ac:dyDescent="0.2">
      <c r="A57" s="6">
        <v>1977</v>
      </c>
      <c r="B57" s="7">
        <v>-6.9800000000000001E-2</v>
      </c>
      <c r="C57" s="7">
        <v>4.3499999999999997E-2</v>
      </c>
      <c r="D57" s="7">
        <v>1.29E-2</v>
      </c>
      <c r="E57" s="8"/>
      <c r="F57" s="8"/>
      <c r="G57" s="8"/>
    </row>
    <row r="58" spans="1:7" x14ac:dyDescent="0.2">
      <c r="A58" s="6">
        <v>1978</v>
      </c>
      <c r="B58" s="7">
        <v>6.5100000000000005E-2</v>
      </c>
      <c r="C58" s="7">
        <v>6.0699999999999997E-2</v>
      </c>
      <c r="D58" s="7">
        <v>-7.7999999999999996E-3</v>
      </c>
      <c r="E58" s="8"/>
      <c r="F58" s="8"/>
      <c r="G58" s="8"/>
    </row>
    <row r="59" spans="1:7" x14ac:dyDescent="0.2">
      <c r="A59" s="6">
        <v>1979</v>
      </c>
      <c r="B59" s="7">
        <v>0.1852</v>
      </c>
      <c r="C59" s="7">
        <v>9.0800000000000006E-2</v>
      </c>
      <c r="D59" s="7">
        <v>6.7000000000000002E-3</v>
      </c>
      <c r="E59" s="8"/>
      <c r="F59" s="8"/>
      <c r="G59" s="8"/>
    </row>
    <row r="60" spans="1:7" x14ac:dyDescent="0.2">
      <c r="A60" s="6">
        <v>1980</v>
      </c>
      <c r="B60" s="7">
        <v>0.31740000000000002</v>
      </c>
      <c r="C60" s="7">
        <v>0.12039999999999999</v>
      </c>
      <c r="D60" s="7">
        <v>-2.9899999999999999E-2</v>
      </c>
      <c r="E60" s="8"/>
      <c r="F60" s="8"/>
      <c r="G60" s="8"/>
    </row>
    <row r="61" spans="1:7" x14ac:dyDescent="0.2">
      <c r="A61" s="6">
        <v>1981</v>
      </c>
      <c r="B61" s="7">
        <v>-4.7E-2</v>
      </c>
      <c r="C61" s="7">
        <v>0.15490000000000001</v>
      </c>
      <c r="D61" s="7">
        <v>8.2000000000000003E-2</v>
      </c>
      <c r="E61" s="8"/>
      <c r="F61" s="8"/>
      <c r="G61" s="8"/>
    </row>
    <row r="62" spans="1:7" x14ac:dyDescent="0.2">
      <c r="A62" s="6">
        <v>1982</v>
      </c>
      <c r="B62" s="7">
        <v>0.20419999999999999</v>
      </c>
      <c r="C62" s="7">
        <v>0.1085</v>
      </c>
      <c r="D62" s="7">
        <v>0.3281</v>
      </c>
      <c r="E62" s="8"/>
      <c r="F62" s="8"/>
      <c r="G62" s="8"/>
    </row>
    <row r="63" spans="1:7" x14ac:dyDescent="0.2">
      <c r="A63" s="6">
        <v>1983</v>
      </c>
      <c r="B63" s="7">
        <v>0.22339999999999999</v>
      </c>
      <c r="C63" s="7">
        <v>7.9399999999999998E-2</v>
      </c>
      <c r="D63" s="7">
        <v>3.2000000000000001E-2</v>
      </c>
      <c r="E63" s="8"/>
      <c r="F63" s="8"/>
      <c r="G63" s="8"/>
    </row>
    <row r="64" spans="1:7" x14ac:dyDescent="0.2">
      <c r="A64" s="6">
        <v>1984</v>
      </c>
      <c r="B64" s="7">
        <v>6.1499999999999999E-2</v>
      </c>
      <c r="C64" s="7">
        <v>0.09</v>
      </c>
      <c r="D64" s="7">
        <v>0.13730000000000001</v>
      </c>
      <c r="E64" s="8"/>
      <c r="F64" s="8"/>
      <c r="G64" s="8"/>
    </row>
    <row r="65" spans="1:7" x14ac:dyDescent="0.2">
      <c r="A65" s="6">
        <v>1985</v>
      </c>
      <c r="B65" s="7">
        <v>0.31240000000000001</v>
      </c>
      <c r="C65" s="7">
        <v>8.0600000000000005E-2</v>
      </c>
      <c r="D65" s="7">
        <v>0.2571</v>
      </c>
      <c r="E65" s="8"/>
      <c r="F65" s="8"/>
      <c r="G65" s="8"/>
    </row>
    <row r="66" spans="1:7" x14ac:dyDescent="0.2">
      <c r="A66" s="6">
        <v>1986</v>
      </c>
      <c r="B66" s="7">
        <v>0.18490000000000001</v>
      </c>
      <c r="C66" s="7">
        <v>7.0999999999999994E-2</v>
      </c>
      <c r="D66" s="7">
        <v>0.24279999999999999</v>
      </c>
      <c r="E66" s="8"/>
      <c r="F66" s="8"/>
      <c r="G66" s="8"/>
    </row>
    <row r="67" spans="1:7" x14ac:dyDescent="0.2">
      <c r="A67" s="6">
        <v>1987</v>
      </c>
      <c r="B67" s="7">
        <v>5.8099999999999999E-2</v>
      </c>
      <c r="C67" s="7">
        <v>5.5300000000000002E-2</v>
      </c>
      <c r="D67" s="7">
        <v>-4.9599999999999998E-2</v>
      </c>
      <c r="E67" s="8"/>
      <c r="F67" s="8"/>
      <c r="G67" s="8"/>
    </row>
    <row r="68" spans="1:7" x14ac:dyDescent="0.2">
      <c r="A68" s="6">
        <v>1988</v>
      </c>
      <c r="B68" s="7">
        <v>0.16539999999999999</v>
      </c>
      <c r="C68" s="7">
        <v>5.7700000000000001E-2</v>
      </c>
      <c r="D68" s="7">
        <v>8.2199999999999995E-2</v>
      </c>
      <c r="E68" s="8"/>
      <c r="F68" s="8"/>
      <c r="G68" s="8"/>
    </row>
    <row r="69" spans="1:7" x14ac:dyDescent="0.2">
      <c r="A69" s="6">
        <v>1989</v>
      </c>
      <c r="B69" s="7">
        <v>0.31480000000000002</v>
      </c>
      <c r="C69" s="7">
        <v>8.0699999999999994E-2</v>
      </c>
      <c r="D69" s="7">
        <v>0.1769</v>
      </c>
      <c r="E69" s="8"/>
      <c r="F69" s="8"/>
      <c r="G69" s="8"/>
    </row>
    <row r="70" spans="1:7" x14ac:dyDescent="0.2">
      <c r="A70" s="6">
        <v>1990</v>
      </c>
      <c r="B70" s="7">
        <v>-3.0599999999999999E-2</v>
      </c>
      <c r="C70" s="7">
        <v>7.6300000000000007E-2</v>
      </c>
      <c r="D70" s="7">
        <v>6.2399999999999997E-2</v>
      </c>
      <c r="E70" s="8"/>
      <c r="F70" s="8"/>
      <c r="G70" s="8"/>
    </row>
    <row r="71" spans="1:7" x14ac:dyDescent="0.2">
      <c r="A71" s="6">
        <v>1991</v>
      </c>
      <c r="B71" s="7">
        <v>0.30230000000000001</v>
      </c>
      <c r="C71" s="7">
        <v>6.7400000000000002E-2</v>
      </c>
      <c r="D71" s="7">
        <v>0.15</v>
      </c>
      <c r="E71" s="8"/>
      <c r="F71" s="8"/>
      <c r="G71" s="8"/>
    </row>
    <row r="72" spans="1:7" x14ac:dyDescent="0.2">
      <c r="A72" s="6">
        <v>1992</v>
      </c>
      <c r="B72" s="7">
        <v>7.4899999999999994E-2</v>
      </c>
      <c r="C72" s="7">
        <v>4.07E-2</v>
      </c>
      <c r="D72" s="7">
        <v>9.3600000000000003E-2</v>
      </c>
      <c r="E72" s="8"/>
      <c r="F72" s="8"/>
      <c r="G72" s="8"/>
    </row>
    <row r="73" spans="1:7" x14ac:dyDescent="0.2">
      <c r="A73" s="6">
        <v>1993</v>
      </c>
      <c r="B73" s="7">
        <v>9.9699999999999997E-2</v>
      </c>
      <c r="C73" s="7">
        <v>3.2199999999999999E-2</v>
      </c>
      <c r="D73" s="7">
        <v>0.1421</v>
      </c>
      <c r="E73" s="8"/>
      <c r="F73" s="8"/>
      <c r="G73" s="8"/>
    </row>
    <row r="74" spans="1:7" x14ac:dyDescent="0.2">
      <c r="A74" s="6">
        <v>1994</v>
      </c>
      <c r="B74" s="7">
        <v>1.3299999999999999E-2</v>
      </c>
      <c r="C74" s="7">
        <v>3.0599999999999999E-2</v>
      </c>
      <c r="D74" s="7">
        <v>-8.0399999999999999E-2</v>
      </c>
      <c r="E74" s="8"/>
      <c r="F74" s="8"/>
      <c r="G74" s="8"/>
    </row>
    <row r="75" spans="1:7" x14ac:dyDescent="0.2">
      <c r="A75" s="6">
        <v>1995</v>
      </c>
      <c r="B75" s="7">
        <v>0.372</v>
      </c>
      <c r="C75" s="7">
        <v>5.6000000000000001E-2</v>
      </c>
      <c r="D75" s="7">
        <v>0.23480000000000001</v>
      </c>
      <c r="E75" s="8"/>
      <c r="F75" s="8"/>
      <c r="G75" s="8"/>
    </row>
    <row r="76" spans="1:7" x14ac:dyDescent="0.2">
      <c r="A76" s="6">
        <v>1996</v>
      </c>
      <c r="B76" s="7">
        <v>0.2382</v>
      </c>
      <c r="C76" s="7">
        <v>5.1400000000000001E-2</v>
      </c>
      <c r="D76" s="7">
        <v>1.43E-2</v>
      </c>
      <c r="E76" s="8"/>
      <c r="F76" s="8"/>
      <c r="G76" s="8"/>
    </row>
    <row r="77" spans="1:7" x14ac:dyDescent="0.2">
      <c r="A77" s="6">
        <v>1997</v>
      </c>
      <c r="B77" s="7">
        <v>0.31859999999999999</v>
      </c>
      <c r="C77" s="7">
        <v>4.9099999999999998E-2</v>
      </c>
      <c r="D77" s="7">
        <v>9.9400000000000002E-2</v>
      </c>
      <c r="E77" s="8"/>
      <c r="F77" s="8"/>
      <c r="G77" s="8"/>
    </row>
    <row r="78" spans="1:7" x14ac:dyDescent="0.2">
      <c r="A78" s="6">
        <v>1998</v>
      </c>
      <c r="B78" s="7">
        <v>0.28339999999999999</v>
      </c>
      <c r="C78" s="7">
        <v>5.16E-2</v>
      </c>
      <c r="D78" s="7">
        <v>0.1492</v>
      </c>
      <c r="E78" s="8"/>
      <c r="F78" s="8"/>
      <c r="G78" s="8"/>
    </row>
    <row r="79" spans="1:7" x14ac:dyDescent="0.2">
      <c r="A79" s="6">
        <v>1999</v>
      </c>
      <c r="B79" s="7">
        <v>0.2089</v>
      </c>
      <c r="C79" s="7">
        <v>4.3900000000000002E-2</v>
      </c>
      <c r="D79" s="7">
        <v>-8.2500000000000004E-2</v>
      </c>
      <c r="E79" s="8"/>
      <c r="F79" s="8"/>
      <c r="G79" s="8"/>
    </row>
    <row r="80" spans="1:7" x14ac:dyDescent="0.2">
      <c r="A80" s="6">
        <v>2000</v>
      </c>
      <c r="B80" s="7">
        <v>-9.0300000000000005E-2</v>
      </c>
      <c r="C80" s="7">
        <v>5.3699999999999998E-2</v>
      </c>
      <c r="D80" s="7">
        <v>0.1666</v>
      </c>
      <c r="E80" s="8"/>
      <c r="F80" s="8"/>
      <c r="G80" s="8"/>
    </row>
    <row r="81" spans="1:7" x14ac:dyDescent="0.2">
      <c r="A81" s="6">
        <v>2001</v>
      </c>
      <c r="B81" s="7">
        <v>-0.11849999999999999</v>
      </c>
      <c r="C81" s="7">
        <v>5.7299999999999997E-2</v>
      </c>
      <c r="D81" s="7">
        <v>5.57E-2</v>
      </c>
      <c r="E81" s="8"/>
      <c r="F81" s="8"/>
      <c r="G81" s="8"/>
    </row>
    <row r="83" spans="1:7" x14ac:dyDescent="0.2">
      <c r="B83" s="6" t="s">
        <v>8</v>
      </c>
      <c r="C83" s="6" t="s">
        <v>9</v>
      </c>
      <c r="D83" s="6" t="s">
        <v>10</v>
      </c>
    </row>
    <row r="84" spans="1:7" x14ac:dyDescent="0.2">
      <c r="A84" s="6" t="s">
        <v>11</v>
      </c>
      <c r="B84" s="7">
        <f>AVERAGE(Stocks)</f>
        <v>0.12052567567567571</v>
      </c>
      <c r="C84" s="7">
        <f>AVERAGE(T.Bills)</f>
        <v>3.9602702702702719E-2</v>
      </c>
      <c r="D84" s="7">
        <f>AVERAGE(T.Bonds)</f>
        <v>5.2148648648648634E-2</v>
      </c>
      <c r="F84" s="7"/>
      <c r="G84" s="7"/>
    </row>
    <row r="85" spans="1:7" x14ac:dyDescent="0.2">
      <c r="B85" s="7"/>
      <c r="C85" s="7"/>
      <c r="D85" s="7"/>
      <c r="F85" s="7"/>
      <c r="G85" s="7"/>
    </row>
    <row r="86" spans="1:7" x14ac:dyDescent="0.2">
      <c r="B86" s="7"/>
      <c r="C86" s="7"/>
      <c r="D86" s="7"/>
      <c r="F86" s="7"/>
      <c r="G86" s="7"/>
    </row>
    <row r="89" spans="1:7" x14ac:dyDescent="0.2">
      <c r="B89" s="7"/>
      <c r="C89" s="7"/>
      <c r="D89" s="7"/>
      <c r="F89" s="7"/>
      <c r="G89" s="7"/>
    </row>
    <row r="90" spans="1:7" x14ac:dyDescent="0.2">
      <c r="B90" s="7"/>
      <c r="C90" s="7"/>
      <c r="D90" s="7"/>
      <c r="F90" s="7"/>
      <c r="G90" s="7"/>
    </row>
    <row r="91" spans="1:7" x14ac:dyDescent="0.2">
      <c r="B91" s="7"/>
      <c r="C91" s="7"/>
      <c r="D91" s="7"/>
      <c r="F91" s="7"/>
      <c r="G91" s="7"/>
    </row>
  </sheetData>
  <printOptions headings="1" gridLines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3696-74A5-4A7B-A43E-5FAC37B02405}">
  <sheetPr codeName="Sheet5"/>
  <dimension ref="C5:F87"/>
  <sheetViews>
    <sheetView topLeftCell="A70" workbookViewId="0">
      <selection activeCell="C74" sqref="C74"/>
    </sheetView>
  </sheetViews>
  <sheetFormatPr defaultRowHeight="15" x14ac:dyDescent="0.25"/>
  <sheetData>
    <row r="5" spans="3:6" x14ac:dyDescent="0.25">
      <c r="C5" t="s">
        <v>4</v>
      </c>
      <c r="D5" t="s">
        <v>5</v>
      </c>
      <c r="E5" t="s">
        <v>6</v>
      </c>
      <c r="F5" t="s">
        <v>7</v>
      </c>
    </row>
    <row r="6" spans="3:6" x14ac:dyDescent="0.25">
      <c r="C6">
        <v>1928</v>
      </c>
      <c r="D6" s="9">
        <v>0.43809999999999999</v>
      </c>
      <c r="E6" s="9">
        <v>3.0800000000000001E-2</v>
      </c>
      <c r="F6" s="9">
        <v>8.3999999999999995E-3</v>
      </c>
    </row>
    <row r="7" spans="3:6" x14ac:dyDescent="0.25">
      <c r="C7">
        <v>1929</v>
      </c>
      <c r="D7" s="9">
        <v>-8.3000000000000004E-2</v>
      </c>
      <c r="E7" s="9">
        <v>3.1600000000000003E-2</v>
      </c>
      <c r="F7" s="9">
        <v>4.2000000000000003E-2</v>
      </c>
    </row>
    <row r="8" spans="3:6" x14ac:dyDescent="0.25">
      <c r="C8">
        <v>1930</v>
      </c>
      <c r="D8" s="9">
        <v>-0.25119999999999998</v>
      </c>
      <c r="E8" s="9">
        <v>4.5499999999999999E-2</v>
      </c>
      <c r="F8" s="9">
        <v>4.5400000000000003E-2</v>
      </c>
    </row>
    <row r="9" spans="3:6" x14ac:dyDescent="0.25">
      <c r="C9">
        <v>1931</v>
      </c>
      <c r="D9" s="9">
        <v>-0.43840000000000001</v>
      </c>
      <c r="E9" s="9">
        <v>2.3099999999999999E-2</v>
      </c>
      <c r="F9" s="9">
        <v>-2.5600000000000001E-2</v>
      </c>
    </row>
    <row r="10" spans="3:6" x14ac:dyDescent="0.25">
      <c r="C10">
        <v>1932</v>
      </c>
      <c r="D10" s="9">
        <v>-8.6400000000000005E-2</v>
      </c>
      <c r="E10" s="9">
        <v>1.0699999999999999E-2</v>
      </c>
      <c r="F10" s="9">
        <v>8.7900000000000006E-2</v>
      </c>
    </row>
    <row r="11" spans="3:6" x14ac:dyDescent="0.25">
      <c r="C11">
        <v>1933</v>
      </c>
      <c r="D11" s="9">
        <v>0.49980000000000002</v>
      </c>
      <c r="E11" s="9">
        <v>9.5999999999999992E-3</v>
      </c>
      <c r="F11" s="9">
        <v>1.8599999999999998E-2</v>
      </c>
    </row>
    <row r="12" spans="3:6" x14ac:dyDescent="0.25">
      <c r="C12">
        <v>1934</v>
      </c>
      <c r="D12" s="9">
        <v>-1.1900000000000001E-2</v>
      </c>
      <c r="E12" s="9">
        <v>3.0000000000000001E-3</v>
      </c>
      <c r="F12" s="9">
        <v>7.9600000000000004E-2</v>
      </c>
    </row>
    <row r="13" spans="3:6" x14ac:dyDescent="0.25">
      <c r="C13">
        <v>1935</v>
      </c>
      <c r="D13" s="9">
        <v>0.46739999999999998</v>
      </c>
      <c r="E13" s="9">
        <v>2.3E-3</v>
      </c>
      <c r="F13" s="9">
        <v>4.4699999999999997E-2</v>
      </c>
    </row>
    <row r="14" spans="3:6" x14ac:dyDescent="0.25">
      <c r="C14">
        <v>1936</v>
      </c>
      <c r="D14" s="9">
        <v>0.31940000000000002</v>
      </c>
      <c r="E14" s="9">
        <v>1.5E-3</v>
      </c>
      <c r="F14" s="9">
        <v>5.0200000000000002E-2</v>
      </c>
    </row>
    <row r="15" spans="3:6" x14ac:dyDescent="0.25">
      <c r="C15">
        <v>1937</v>
      </c>
      <c r="D15" s="9">
        <v>-0.35339999999999999</v>
      </c>
      <c r="E15" s="9">
        <v>1.1999999999999999E-3</v>
      </c>
      <c r="F15" s="9">
        <v>1.38E-2</v>
      </c>
    </row>
    <row r="16" spans="3:6" x14ac:dyDescent="0.25">
      <c r="C16">
        <v>1938</v>
      </c>
      <c r="D16" s="9">
        <v>0.2928</v>
      </c>
      <c r="E16" s="9">
        <v>1.1000000000000001E-3</v>
      </c>
      <c r="F16" s="9">
        <v>4.2099999999999999E-2</v>
      </c>
    </row>
    <row r="17" spans="3:6" x14ac:dyDescent="0.25">
      <c r="C17">
        <v>1939</v>
      </c>
      <c r="D17" s="9">
        <v>-1.0999999999999999E-2</v>
      </c>
      <c r="E17" s="9">
        <v>2.9999999999999997E-4</v>
      </c>
      <c r="F17" s="9">
        <v>4.41E-2</v>
      </c>
    </row>
    <row r="18" spans="3:6" x14ac:dyDescent="0.25">
      <c r="C18">
        <v>1940</v>
      </c>
      <c r="D18" s="9">
        <v>-0.1067</v>
      </c>
      <c r="E18" s="9">
        <v>4.0000000000000002E-4</v>
      </c>
      <c r="F18" s="9">
        <v>5.3999999999999999E-2</v>
      </c>
    </row>
    <row r="19" spans="3:6" x14ac:dyDescent="0.25">
      <c r="C19">
        <v>1941</v>
      </c>
      <c r="D19" s="9">
        <v>-0.12770000000000001</v>
      </c>
      <c r="E19" s="9">
        <v>2.0000000000000001E-4</v>
      </c>
      <c r="F19" s="9">
        <v>-2.0199999999999999E-2</v>
      </c>
    </row>
    <row r="20" spans="3:6" x14ac:dyDescent="0.25">
      <c r="C20">
        <v>1942</v>
      </c>
      <c r="D20" s="9">
        <v>0.19170000000000001</v>
      </c>
      <c r="E20" s="9">
        <v>3.3E-3</v>
      </c>
      <c r="F20" s="9">
        <v>2.29E-2</v>
      </c>
    </row>
    <row r="21" spans="3:6" x14ac:dyDescent="0.25">
      <c r="C21">
        <v>1943</v>
      </c>
      <c r="D21" s="9">
        <v>0.25059999999999999</v>
      </c>
      <c r="E21" s="9">
        <v>3.8E-3</v>
      </c>
      <c r="F21" s="9">
        <v>2.4899999999999999E-2</v>
      </c>
    </row>
    <row r="22" spans="3:6" x14ac:dyDescent="0.25">
      <c r="C22">
        <v>1944</v>
      </c>
      <c r="D22" s="9">
        <v>0.1903</v>
      </c>
      <c r="E22" s="9">
        <v>3.8E-3</v>
      </c>
      <c r="F22" s="9">
        <v>2.58E-2</v>
      </c>
    </row>
    <row r="23" spans="3:6" x14ac:dyDescent="0.25">
      <c r="C23">
        <v>1945</v>
      </c>
      <c r="D23" s="9">
        <v>0.35820000000000002</v>
      </c>
      <c r="E23" s="9">
        <v>3.8E-3</v>
      </c>
      <c r="F23" s="9">
        <v>3.7999999999999999E-2</v>
      </c>
    </row>
    <row r="24" spans="3:6" x14ac:dyDescent="0.25">
      <c r="C24">
        <v>1946</v>
      </c>
      <c r="D24" s="9">
        <v>-8.43E-2</v>
      </c>
      <c r="E24" s="9">
        <v>3.8E-3</v>
      </c>
      <c r="F24" s="9">
        <v>3.1300000000000001E-2</v>
      </c>
    </row>
    <row r="25" spans="3:6" x14ac:dyDescent="0.25">
      <c r="C25">
        <v>1947</v>
      </c>
      <c r="D25" s="9">
        <v>5.1999999999999998E-2</v>
      </c>
      <c r="E25" s="9">
        <v>3.8E-3</v>
      </c>
      <c r="F25" s="9">
        <v>9.1999999999999998E-3</v>
      </c>
    </row>
    <row r="26" spans="3:6" x14ac:dyDescent="0.25">
      <c r="C26">
        <v>1948</v>
      </c>
      <c r="D26" s="9">
        <v>5.7000000000000002E-2</v>
      </c>
      <c r="E26" s="9">
        <v>9.4999999999999998E-3</v>
      </c>
      <c r="F26" s="9">
        <v>1.95E-2</v>
      </c>
    </row>
    <row r="27" spans="3:6" x14ac:dyDescent="0.25">
      <c r="C27">
        <v>1949</v>
      </c>
      <c r="D27" s="9">
        <v>0.183</v>
      </c>
      <c r="E27" s="9">
        <v>1.1599999999999999E-2</v>
      </c>
      <c r="F27" s="9">
        <v>4.6600000000000003E-2</v>
      </c>
    </row>
    <row r="28" spans="3:6" x14ac:dyDescent="0.25">
      <c r="C28">
        <v>1950</v>
      </c>
      <c r="D28" s="9">
        <v>0.30809999999999998</v>
      </c>
      <c r="E28" s="9">
        <v>1.0999999999999999E-2</v>
      </c>
      <c r="F28" s="9">
        <v>4.3E-3</v>
      </c>
    </row>
    <row r="29" spans="3:6" x14ac:dyDescent="0.25">
      <c r="C29">
        <v>1951</v>
      </c>
      <c r="D29" s="9">
        <v>0.23680000000000001</v>
      </c>
      <c r="E29" s="9">
        <v>1.34E-2</v>
      </c>
      <c r="F29" s="9">
        <v>-3.0000000000000001E-3</v>
      </c>
    </row>
    <row r="30" spans="3:6" x14ac:dyDescent="0.25">
      <c r="C30">
        <v>1952</v>
      </c>
      <c r="D30" s="9">
        <v>0.18149999999999999</v>
      </c>
      <c r="E30" s="9">
        <v>1.7299999999999999E-2</v>
      </c>
      <c r="F30" s="9">
        <v>2.2700000000000001E-2</v>
      </c>
    </row>
    <row r="31" spans="3:6" x14ac:dyDescent="0.25">
      <c r="C31">
        <v>1953</v>
      </c>
      <c r="D31" s="9">
        <v>-1.21E-2</v>
      </c>
      <c r="E31" s="9">
        <v>2.0899999999999998E-2</v>
      </c>
      <c r="F31" s="9">
        <v>4.1399999999999999E-2</v>
      </c>
    </row>
    <row r="32" spans="3:6" x14ac:dyDescent="0.25">
      <c r="C32">
        <v>1954</v>
      </c>
      <c r="D32" s="9">
        <v>0.52559999999999996</v>
      </c>
      <c r="E32" s="9">
        <v>1.6E-2</v>
      </c>
      <c r="F32" s="9">
        <v>3.2899999999999999E-2</v>
      </c>
    </row>
    <row r="33" spans="3:6" x14ac:dyDescent="0.25">
      <c r="C33">
        <v>1955</v>
      </c>
      <c r="D33" s="9">
        <v>0.32600000000000001</v>
      </c>
      <c r="E33" s="9">
        <v>1.15E-2</v>
      </c>
      <c r="F33" s="9">
        <v>-1.34E-2</v>
      </c>
    </row>
    <row r="34" spans="3:6" x14ac:dyDescent="0.25">
      <c r="C34">
        <v>1956</v>
      </c>
      <c r="D34" s="9">
        <v>7.4399999999999994E-2</v>
      </c>
      <c r="E34" s="9">
        <v>2.5399999999999999E-2</v>
      </c>
      <c r="F34" s="9">
        <v>-2.2599999999999999E-2</v>
      </c>
    </row>
    <row r="35" spans="3:6" x14ac:dyDescent="0.25">
      <c r="C35">
        <v>1957</v>
      </c>
      <c r="D35" s="9">
        <v>-0.1046</v>
      </c>
      <c r="E35" s="9">
        <v>3.2099999999999997E-2</v>
      </c>
      <c r="F35" s="9">
        <v>6.8000000000000005E-2</v>
      </c>
    </row>
    <row r="36" spans="3:6" x14ac:dyDescent="0.25">
      <c r="C36">
        <v>1958</v>
      </c>
      <c r="D36" s="9">
        <v>0.43719999999999998</v>
      </c>
      <c r="E36" s="9">
        <v>3.04E-2</v>
      </c>
      <c r="F36" s="9">
        <v>-2.1000000000000001E-2</v>
      </c>
    </row>
    <row r="37" spans="3:6" x14ac:dyDescent="0.25">
      <c r="C37">
        <v>1959</v>
      </c>
      <c r="D37" s="9">
        <v>0.1206</v>
      </c>
      <c r="E37" s="9">
        <v>2.7699999999999999E-2</v>
      </c>
      <c r="F37" s="9">
        <v>-2.6499999999999999E-2</v>
      </c>
    </row>
    <row r="38" spans="3:6" x14ac:dyDescent="0.25">
      <c r="C38">
        <v>1960</v>
      </c>
      <c r="D38" s="9">
        <v>3.3999999999999998E-3</v>
      </c>
      <c r="E38" s="9">
        <v>4.4900000000000002E-2</v>
      </c>
      <c r="F38" s="9">
        <v>0.1164</v>
      </c>
    </row>
    <row r="39" spans="3:6" x14ac:dyDescent="0.25">
      <c r="C39">
        <v>1961</v>
      </c>
      <c r="D39" s="9">
        <v>0.26640000000000003</v>
      </c>
      <c r="E39" s="9">
        <v>2.2499999999999999E-2</v>
      </c>
      <c r="F39" s="9">
        <v>2.06E-2</v>
      </c>
    </row>
    <row r="40" spans="3:6" x14ac:dyDescent="0.25">
      <c r="C40">
        <v>1962</v>
      </c>
      <c r="D40" s="9">
        <v>-8.8099999999999998E-2</v>
      </c>
      <c r="E40" s="9">
        <v>2.5999999999999999E-2</v>
      </c>
      <c r="F40" s="9">
        <v>5.6899999999999999E-2</v>
      </c>
    </row>
    <row r="41" spans="3:6" x14ac:dyDescent="0.25">
      <c r="C41">
        <v>1963</v>
      </c>
      <c r="D41" s="9">
        <v>0.2261</v>
      </c>
      <c r="E41" s="9">
        <v>2.87E-2</v>
      </c>
      <c r="F41" s="9">
        <v>1.6799999999999999E-2</v>
      </c>
    </row>
    <row r="42" spans="3:6" x14ac:dyDescent="0.25">
      <c r="C42">
        <v>1964</v>
      </c>
      <c r="D42" s="9">
        <v>0.16420000000000001</v>
      </c>
      <c r="E42" s="9">
        <v>3.5200000000000002E-2</v>
      </c>
      <c r="F42" s="9">
        <v>3.73E-2</v>
      </c>
    </row>
    <row r="43" spans="3:6" x14ac:dyDescent="0.25">
      <c r="C43">
        <v>1965</v>
      </c>
      <c r="D43" s="9">
        <v>0.124</v>
      </c>
      <c r="E43" s="9">
        <v>3.8399999999999997E-2</v>
      </c>
      <c r="F43" s="9">
        <v>7.1999999999999998E-3</v>
      </c>
    </row>
    <row r="44" spans="3:6" x14ac:dyDescent="0.25">
      <c r="C44">
        <v>1966</v>
      </c>
      <c r="D44" s="9">
        <v>-9.9699999999999997E-2</v>
      </c>
      <c r="E44" s="9">
        <v>4.3799999999999999E-2</v>
      </c>
      <c r="F44" s="9">
        <v>2.9100000000000001E-2</v>
      </c>
    </row>
    <row r="45" spans="3:6" x14ac:dyDescent="0.25">
      <c r="C45">
        <v>1967</v>
      </c>
      <c r="D45" s="9">
        <v>0.23799999999999999</v>
      </c>
      <c r="E45" s="9">
        <v>4.9599999999999998E-2</v>
      </c>
      <c r="F45" s="9">
        <v>-1.5800000000000002E-2</v>
      </c>
    </row>
    <row r="46" spans="3:6" x14ac:dyDescent="0.25">
      <c r="C46">
        <v>1968</v>
      </c>
      <c r="D46" s="9">
        <v>0.1081</v>
      </c>
      <c r="E46" s="9">
        <v>4.9700000000000001E-2</v>
      </c>
      <c r="F46" s="9">
        <v>3.27E-2</v>
      </c>
    </row>
    <row r="47" spans="3:6" x14ac:dyDescent="0.25">
      <c r="C47">
        <v>1969</v>
      </c>
      <c r="D47" s="9">
        <v>-8.2400000000000001E-2</v>
      </c>
      <c r="E47" s="9">
        <v>5.96E-2</v>
      </c>
      <c r="F47" s="9">
        <v>-5.0099999999999999E-2</v>
      </c>
    </row>
    <row r="48" spans="3:6" x14ac:dyDescent="0.25">
      <c r="C48">
        <v>1970</v>
      </c>
      <c r="D48" s="9">
        <v>3.56E-2</v>
      </c>
      <c r="E48" s="9">
        <v>7.8200000000000006E-2</v>
      </c>
      <c r="F48" s="9">
        <v>0.16750000000000001</v>
      </c>
    </row>
    <row r="49" spans="3:6" x14ac:dyDescent="0.25">
      <c r="C49">
        <v>1971</v>
      </c>
      <c r="D49" s="9">
        <v>0.14219999999999999</v>
      </c>
      <c r="E49" s="9">
        <v>4.87E-2</v>
      </c>
      <c r="F49" s="9">
        <v>9.7900000000000001E-2</v>
      </c>
    </row>
    <row r="50" spans="3:6" x14ac:dyDescent="0.25">
      <c r="C50">
        <v>1972</v>
      </c>
      <c r="D50" s="9">
        <v>0.18759999999999999</v>
      </c>
      <c r="E50" s="9">
        <v>4.0099999999999997E-2</v>
      </c>
      <c r="F50" s="9">
        <v>2.8199999999999999E-2</v>
      </c>
    </row>
    <row r="51" spans="3:6" x14ac:dyDescent="0.25">
      <c r="C51">
        <v>1973</v>
      </c>
      <c r="D51" s="9">
        <v>-0.1431</v>
      </c>
      <c r="E51" s="9">
        <v>5.0700000000000002E-2</v>
      </c>
      <c r="F51" s="9">
        <v>3.6600000000000001E-2</v>
      </c>
    </row>
    <row r="52" spans="3:6" x14ac:dyDescent="0.25">
      <c r="C52">
        <v>1974</v>
      </c>
      <c r="D52" s="9">
        <v>-0.25900000000000001</v>
      </c>
      <c r="E52" s="9">
        <v>7.4499999999999997E-2</v>
      </c>
      <c r="F52" s="9">
        <v>1.9900000000000001E-2</v>
      </c>
    </row>
    <row r="53" spans="3:6" x14ac:dyDescent="0.25">
      <c r="C53">
        <v>1975</v>
      </c>
      <c r="D53" s="9">
        <v>0.37</v>
      </c>
      <c r="E53" s="9">
        <v>7.1499999999999994E-2</v>
      </c>
      <c r="F53" s="9">
        <v>3.61E-2</v>
      </c>
    </row>
    <row r="54" spans="3:6" x14ac:dyDescent="0.25">
      <c r="C54">
        <v>1976</v>
      </c>
      <c r="D54" s="9">
        <v>0.23830000000000001</v>
      </c>
      <c r="E54" s="9">
        <v>5.4399999999999997E-2</v>
      </c>
      <c r="F54" s="9">
        <v>0.1598</v>
      </c>
    </row>
    <row r="55" spans="3:6" x14ac:dyDescent="0.25">
      <c r="C55">
        <v>1977</v>
      </c>
      <c r="D55" s="9">
        <v>-6.9800000000000001E-2</v>
      </c>
      <c r="E55" s="9">
        <v>4.3499999999999997E-2</v>
      </c>
      <c r="F55" s="9">
        <v>1.29E-2</v>
      </c>
    </row>
    <row r="56" spans="3:6" x14ac:dyDescent="0.25">
      <c r="C56">
        <v>1978</v>
      </c>
      <c r="D56" s="9">
        <v>6.5100000000000005E-2</v>
      </c>
      <c r="E56" s="9">
        <v>6.0699999999999997E-2</v>
      </c>
      <c r="F56" s="9">
        <v>-7.7999999999999996E-3</v>
      </c>
    </row>
    <row r="57" spans="3:6" x14ac:dyDescent="0.25">
      <c r="C57">
        <v>1979</v>
      </c>
      <c r="D57" s="9">
        <v>0.1852</v>
      </c>
      <c r="E57" s="9">
        <v>9.0800000000000006E-2</v>
      </c>
      <c r="F57" s="9">
        <v>6.7000000000000002E-3</v>
      </c>
    </row>
    <row r="58" spans="3:6" x14ac:dyDescent="0.25">
      <c r="C58">
        <v>1980</v>
      </c>
      <c r="D58" s="9">
        <v>0.31740000000000002</v>
      </c>
      <c r="E58" s="9">
        <v>0.12039999999999999</v>
      </c>
      <c r="F58" s="9">
        <v>-2.9899999999999999E-2</v>
      </c>
    </row>
    <row r="59" spans="3:6" x14ac:dyDescent="0.25">
      <c r="C59">
        <v>1981</v>
      </c>
      <c r="D59" s="9">
        <v>-4.7E-2</v>
      </c>
      <c r="E59" s="9">
        <v>0.15490000000000001</v>
      </c>
      <c r="F59" s="9">
        <v>8.2000000000000003E-2</v>
      </c>
    </row>
    <row r="60" spans="3:6" x14ac:dyDescent="0.25">
      <c r="C60">
        <v>1982</v>
      </c>
      <c r="D60" s="9">
        <v>0.20419999999999999</v>
      </c>
      <c r="E60" s="9">
        <v>0.1085</v>
      </c>
      <c r="F60" s="9">
        <v>0.3281</v>
      </c>
    </row>
    <row r="61" spans="3:6" x14ac:dyDescent="0.25">
      <c r="C61">
        <v>1983</v>
      </c>
      <c r="D61" s="9">
        <v>0.22339999999999999</v>
      </c>
      <c r="E61" s="9">
        <v>7.9399999999999998E-2</v>
      </c>
      <c r="F61" s="9">
        <v>3.2000000000000001E-2</v>
      </c>
    </row>
    <row r="62" spans="3:6" x14ac:dyDescent="0.25">
      <c r="C62">
        <v>1984</v>
      </c>
      <c r="D62" s="9">
        <v>6.1499999999999999E-2</v>
      </c>
      <c r="E62" s="9">
        <v>0.09</v>
      </c>
      <c r="F62" s="9">
        <v>0.13730000000000001</v>
      </c>
    </row>
    <row r="63" spans="3:6" x14ac:dyDescent="0.25">
      <c r="C63">
        <v>1985</v>
      </c>
      <c r="D63" s="9">
        <v>0.31240000000000001</v>
      </c>
      <c r="E63" s="9">
        <v>8.0600000000000005E-2</v>
      </c>
      <c r="F63" s="9">
        <v>0.2571</v>
      </c>
    </row>
    <row r="64" spans="3:6" x14ac:dyDescent="0.25">
      <c r="C64">
        <v>1986</v>
      </c>
      <c r="D64" s="9">
        <v>0.18490000000000001</v>
      </c>
      <c r="E64" s="9">
        <v>7.0999999999999994E-2</v>
      </c>
      <c r="F64" s="9">
        <v>0.24279999999999999</v>
      </c>
    </row>
    <row r="65" spans="3:6" x14ac:dyDescent="0.25">
      <c r="C65">
        <v>1987</v>
      </c>
      <c r="D65" s="9">
        <v>5.8099999999999999E-2</v>
      </c>
      <c r="E65" s="9">
        <v>5.5300000000000002E-2</v>
      </c>
      <c r="F65" s="9">
        <v>-4.9599999999999998E-2</v>
      </c>
    </row>
    <row r="66" spans="3:6" x14ac:dyDescent="0.25">
      <c r="C66">
        <v>1988</v>
      </c>
      <c r="D66" s="9">
        <v>0.16539999999999999</v>
      </c>
      <c r="E66" s="9">
        <v>5.7700000000000001E-2</v>
      </c>
      <c r="F66" s="9">
        <v>8.2199999999999995E-2</v>
      </c>
    </row>
    <row r="67" spans="3:6" x14ac:dyDescent="0.25">
      <c r="C67">
        <v>1989</v>
      </c>
      <c r="D67" s="9">
        <v>0.31480000000000002</v>
      </c>
      <c r="E67" s="9">
        <v>8.0699999999999994E-2</v>
      </c>
      <c r="F67" s="9">
        <v>0.1769</v>
      </c>
    </row>
    <row r="68" spans="3:6" x14ac:dyDescent="0.25">
      <c r="C68">
        <v>1990</v>
      </c>
      <c r="D68" s="9">
        <v>-3.0599999999999999E-2</v>
      </c>
      <c r="E68" s="9">
        <v>7.6300000000000007E-2</v>
      </c>
      <c r="F68" s="9">
        <v>6.2399999999999997E-2</v>
      </c>
    </row>
    <row r="69" spans="3:6" x14ac:dyDescent="0.25">
      <c r="C69">
        <v>1991</v>
      </c>
      <c r="D69" s="9">
        <v>0.30230000000000001</v>
      </c>
      <c r="E69" s="9">
        <v>6.7400000000000002E-2</v>
      </c>
      <c r="F69" s="9">
        <v>0.15</v>
      </c>
    </row>
    <row r="70" spans="3:6" x14ac:dyDescent="0.25">
      <c r="C70">
        <v>1992</v>
      </c>
      <c r="D70" s="9">
        <v>7.4899999999999994E-2</v>
      </c>
      <c r="E70" s="9">
        <v>4.07E-2</v>
      </c>
      <c r="F70" s="9">
        <v>9.3600000000000003E-2</v>
      </c>
    </row>
    <row r="71" spans="3:6" x14ac:dyDescent="0.25">
      <c r="C71">
        <v>1993</v>
      </c>
      <c r="D71" s="9">
        <v>9.9699999999999997E-2</v>
      </c>
      <c r="E71" s="9">
        <v>3.2199999999999999E-2</v>
      </c>
      <c r="F71" s="9">
        <v>0.1421</v>
      </c>
    </row>
    <row r="72" spans="3:6" x14ac:dyDescent="0.25">
      <c r="C72">
        <v>1994</v>
      </c>
      <c r="D72" s="9">
        <v>1.3299999999999999E-2</v>
      </c>
      <c r="E72" s="9">
        <v>3.0599999999999999E-2</v>
      </c>
      <c r="F72" s="9">
        <v>-8.0399999999999999E-2</v>
      </c>
    </row>
    <row r="73" spans="3:6" x14ac:dyDescent="0.25">
      <c r="C73">
        <v>1995</v>
      </c>
      <c r="D73" s="9">
        <v>0.372</v>
      </c>
      <c r="E73" s="9">
        <v>5.6000000000000001E-2</v>
      </c>
      <c r="F73" s="9">
        <v>0.23480000000000001</v>
      </c>
    </row>
    <row r="74" spans="3:6" x14ac:dyDescent="0.25">
      <c r="C74">
        <v>1996</v>
      </c>
      <c r="D74" s="9">
        <v>0.2382</v>
      </c>
      <c r="E74" s="9">
        <v>5.1400000000000001E-2</v>
      </c>
      <c r="F74" s="9">
        <v>1.43E-2</v>
      </c>
    </row>
    <row r="75" spans="3:6" x14ac:dyDescent="0.25">
      <c r="C75">
        <v>1997</v>
      </c>
      <c r="D75" s="9">
        <v>0.31859999999999999</v>
      </c>
      <c r="E75" s="9">
        <v>4.9099999999999998E-2</v>
      </c>
      <c r="F75" s="9">
        <v>9.9400000000000002E-2</v>
      </c>
    </row>
    <row r="76" spans="3:6" x14ac:dyDescent="0.25">
      <c r="C76">
        <v>1998</v>
      </c>
      <c r="D76" s="9">
        <v>0.28339999999999999</v>
      </c>
      <c r="E76" s="9">
        <v>5.16E-2</v>
      </c>
      <c r="F76" s="9">
        <v>0.1492</v>
      </c>
    </row>
    <row r="77" spans="3:6" x14ac:dyDescent="0.25">
      <c r="C77">
        <v>1999</v>
      </c>
      <c r="D77" s="9">
        <v>0.2089</v>
      </c>
      <c r="E77" s="9">
        <v>4.3900000000000002E-2</v>
      </c>
      <c r="F77" s="9">
        <v>-8.2500000000000004E-2</v>
      </c>
    </row>
    <row r="78" spans="3:6" x14ac:dyDescent="0.25">
      <c r="C78">
        <v>2000</v>
      </c>
      <c r="D78" s="9">
        <v>-9.0300000000000005E-2</v>
      </c>
      <c r="E78" s="9">
        <v>5.3699999999999998E-2</v>
      </c>
      <c r="F78" s="9">
        <v>0.1666</v>
      </c>
    </row>
    <row r="79" spans="3:6" x14ac:dyDescent="0.25">
      <c r="C79">
        <v>2001</v>
      </c>
      <c r="D79" s="9">
        <v>-0.11849999999999999</v>
      </c>
      <c r="E79" s="9">
        <v>5.7299999999999997E-2</v>
      </c>
      <c r="F79" s="9">
        <v>5.57E-2</v>
      </c>
    </row>
    <row r="80" spans="3:6" x14ac:dyDescent="0.25">
      <c r="C80">
        <v>2002</v>
      </c>
      <c r="D80" s="9">
        <v>-0.221</v>
      </c>
      <c r="E80" s="9">
        <v>0.1784</v>
      </c>
      <c r="F80" s="9">
        <v>3.8300000000000001E-2</v>
      </c>
    </row>
    <row r="81" spans="3:6" x14ac:dyDescent="0.25">
      <c r="C81">
        <v>2003</v>
      </c>
      <c r="D81" s="9">
        <v>0.2868</v>
      </c>
      <c r="E81" s="9">
        <v>1.4500000000000001E-2</v>
      </c>
      <c r="F81" s="9">
        <v>1.6500000000000001E-2</v>
      </c>
    </row>
    <row r="82" spans="3:6" x14ac:dyDescent="0.25">
      <c r="C82">
        <v>2004</v>
      </c>
      <c r="D82" s="9">
        <v>0.10879999999999999</v>
      </c>
      <c r="E82" s="9">
        <v>8.5099999999999995E-2</v>
      </c>
      <c r="F82" s="9">
        <v>1.0200000000000001E-2</v>
      </c>
    </row>
    <row r="83" spans="3:6" x14ac:dyDescent="0.25">
      <c r="C83">
        <v>2005</v>
      </c>
      <c r="D83" s="9">
        <v>4.9099999999999998E-2</v>
      </c>
      <c r="E83" s="9">
        <v>7.8100000000000003E-2</v>
      </c>
      <c r="F83" s="9">
        <v>1.2E-2</v>
      </c>
    </row>
    <row r="84" spans="3:6" x14ac:dyDescent="0.25">
      <c r="C84">
        <v>2006</v>
      </c>
      <c r="D84" s="9">
        <v>0.15790000000000001</v>
      </c>
      <c r="E84" s="9">
        <v>1.1900000000000001E-2</v>
      </c>
      <c r="F84" s="9">
        <v>2.98E-2</v>
      </c>
    </row>
    <row r="85" spans="3:6" x14ac:dyDescent="0.25">
      <c r="C85">
        <v>2007</v>
      </c>
      <c r="D85" s="9">
        <v>5.4899999999999997E-2</v>
      </c>
      <c r="E85" s="9">
        <v>9.8799999999999999E-2</v>
      </c>
      <c r="F85" s="9">
        <v>4.6600000000000003E-2</v>
      </c>
    </row>
    <row r="86" spans="3:6" x14ac:dyDescent="0.25">
      <c r="C86">
        <v>2008</v>
      </c>
      <c r="D86" s="9">
        <v>-0.37</v>
      </c>
      <c r="E86" s="9">
        <v>0.25869999999999999</v>
      </c>
      <c r="F86" s="9">
        <v>1.6E-2</v>
      </c>
    </row>
    <row r="87" spans="3:6" x14ac:dyDescent="0.25">
      <c r="C87">
        <v>2009</v>
      </c>
      <c r="D87" s="9">
        <v>0.2646</v>
      </c>
      <c r="E87" s="9">
        <v>-0.14899999999999999</v>
      </c>
      <c r="F87" s="9">
        <v>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8F79-6EE2-4B72-99DC-45A56A052576}">
  <sheetPr codeName="Sheet6"/>
  <dimension ref="H6:H355"/>
  <sheetViews>
    <sheetView topLeftCell="B1" workbookViewId="0">
      <selection activeCell="M21" sqref="M21:M22"/>
    </sheetView>
  </sheetViews>
  <sheetFormatPr defaultRowHeight="15" x14ac:dyDescent="0.25"/>
  <cols>
    <col min="8" max="8" width="11.140625" bestFit="1" customWidth="1"/>
  </cols>
  <sheetData>
    <row r="6" spans="8:8" x14ac:dyDescent="0.25">
      <c r="H6" t="s">
        <v>12</v>
      </c>
    </row>
    <row r="7" spans="8:8" x14ac:dyDescent="0.25">
      <c r="H7" s="10">
        <v>34488.963711809243</v>
      </c>
    </row>
    <row r="8" spans="8:8" x14ac:dyDescent="0.25">
      <c r="H8" s="10">
        <v>40301.849551167033</v>
      </c>
    </row>
    <row r="9" spans="8:8" x14ac:dyDescent="0.25">
      <c r="H9" s="10">
        <v>28665.650545342603</v>
      </c>
    </row>
    <row r="10" spans="8:8" x14ac:dyDescent="0.25">
      <c r="H10" s="10">
        <v>51334.244137405978</v>
      </c>
    </row>
    <row r="11" spans="8:8" x14ac:dyDescent="0.25">
      <c r="H11" s="10">
        <v>242374.38076192123</v>
      </c>
    </row>
    <row r="12" spans="8:8" x14ac:dyDescent="0.25">
      <c r="H12" s="10">
        <v>41056.749169791765</v>
      </c>
    </row>
    <row r="13" spans="8:8" x14ac:dyDescent="0.25">
      <c r="H13" s="10">
        <v>64655.70991893499</v>
      </c>
    </row>
    <row r="14" spans="8:8" x14ac:dyDescent="0.25">
      <c r="H14" s="10">
        <v>79527.277207105872</v>
      </c>
    </row>
    <row r="15" spans="8:8" x14ac:dyDescent="0.25">
      <c r="H15" s="10">
        <v>53940.123850037126</v>
      </c>
    </row>
    <row r="16" spans="8:8" x14ac:dyDescent="0.25">
      <c r="H16" s="10">
        <v>15209.768183327207</v>
      </c>
    </row>
    <row r="17" spans="8:8" x14ac:dyDescent="0.25">
      <c r="H17" s="10">
        <v>152326.61507066709</v>
      </c>
    </row>
    <row r="18" spans="8:8" x14ac:dyDescent="0.25">
      <c r="H18" s="10">
        <v>45296.089128230335</v>
      </c>
    </row>
    <row r="19" spans="8:8" x14ac:dyDescent="0.25">
      <c r="H19" s="10">
        <v>16517.394200876006</v>
      </c>
    </row>
    <row r="20" spans="8:8" x14ac:dyDescent="0.25">
      <c r="H20" s="10">
        <v>103471.25436281478</v>
      </c>
    </row>
    <row r="21" spans="8:8" x14ac:dyDescent="0.25">
      <c r="H21" s="10">
        <v>22176.930345349785</v>
      </c>
    </row>
    <row r="22" spans="8:8" x14ac:dyDescent="0.25">
      <c r="H22" s="10">
        <v>84363.405219892986</v>
      </c>
    </row>
    <row r="23" spans="8:8" x14ac:dyDescent="0.25">
      <c r="H23" s="10">
        <v>61789.626066867495</v>
      </c>
    </row>
    <row r="24" spans="8:8" x14ac:dyDescent="0.25">
      <c r="H24" s="10">
        <v>79479.823324168799</v>
      </c>
    </row>
    <row r="25" spans="8:8" x14ac:dyDescent="0.25">
      <c r="H25" s="10">
        <v>93632.287950893311</v>
      </c>
    </row>
    <row r="26" spans="8:8" x14ac:dyDescent="0.25">
      <c r="H26" s="10">
        <v>19994.565920076671</v>
      </c>
    </row>
    <row r="27" spans="8:8" x14ac:dyDescent="0.25">
      <c r="H27" s="10">
        <v>30589.514251385608</v>
      </c>
    </row>
    <row r="28" spans="8:8" x14ac:dyDescent="0.25">
      <c r="H28" s="10">
        <v>116036.84262212973</v>
      </c>
    </row>
    <row r="29" spans="8:8" x14ac:dyDescent="0.25">
      <c r="H29" s="10">
        <v>193614.18926668481</v>
      </c>
    </row>
    <row r="30" spans="8:8" x14ac:dyDescent="0.25">
      <c r="H30" s="10">
        <v>58873.071120801571</v>
      </c>
    </row>
    <row r="31" spans="8:8" x14ac:dyDescent="0.25">
      <c r="H31" s="10">
        <v>112039.03558142233</v>
      </c>
    </row>
    <row r="32" spans="8:8" x14ac:dyDescent="0.25">
      <c r="H32" s="10">
        <v>18164.05559351902</v>
      </c>
    </row>
    <row r="33" spans="8:8" x14ac:dyDescent="0.25">
      <c r="H33" s="10">
        <v>70325.366249906481</v>
      </c>
    </row>
    <row r="34" spans="8:8" x14ac:dyDescent="0.25">
      <c r="H34" s="10">
        <v>83059.676126361242</v>
      </c>
    </row>
    <row r="35" spans="8:8" x14ac:dyDescent="0.25">
      <c r="H35" s="10">
        <v>71471.797985015262</v>
      </c>
    </row>
    <row r="36" spans="8:8" x14ac:dyDescent="0.25">
      <c r="H36" s="10">
        <v>59328.950961059978</v>
      </c>
    </row>
    <row r="37" spans="8:8" x14ac:dyDescent="0.25">
      <c r="H37" s="10">
        <v>36949.285304693251</v>
      </c>
    </row>
    <row r="38" spans="8:8" x14ac:dyDescent="0.25">
      <c r="H38" s="10">
        <v>116959.95186904953</v>
      </c>
    </row>
    <row r="39" spans="8:8" x14ac:dyDescent="0.25">
      <c r="H39" s="10">
        <v>82309.563288665173</v>
      </c>
    </row>
    <row r="40" spans="8:8" x14ac:dyDescent="0.25">
      <c r="H40" s="10">
        <v>34696.534776224915</v>
      </c>
    </row>
    <row r="41" spans="8:8" x14ac:dyDescent="0.25">
      <c r="H41" s="10">
        <v>43741.647285934421</v>
      </c>
    </row>
    <row r="42" spans="8:8" x14ac:dyDescent="0.25">
      <c r="H42" s="10">
        <v>32150.413691947429</v>
      </c>
    </row>
    <row r="43" spans="8:8" x14ac:dyDescent="0.25">
      <c r="H43" s="10">
        <v>21725.172498492859</v>
      </c>
    </row>
    <row r="44" spans="8:8" x14ac:dyDescent="0.25">
      <c r="H44" s="10">
        <v>278753.85877688404</v>
      </c>
    </row>
    <row r="45" spans="8:8" x14ac:dyDescent="0.25">
      <c r="H45" s="10">
        <v>50459.03783508479</v>
      </c>
    </row>
    <row r="46" spans="8:8" x14ac:dyDescent="0.25">
      <c r="H46" s="10">
        <v>76536.495690126103</v>
      </c>
    </row>
    <row r="47" spans="8:8" x14ac:dyDescent="0.25">
      <c r="H47" s="10">
        <v>18642.980514673181</v>
      </c>
    </row>
    <row r="48" spans="8:8" x14ac:dyDescent="0.25">
      <c r="H48" s="10">
        <v>93650.668465993935</v>
      </c>
    </row>
    <row r="49" spans="8:8" x14ac:dyDescent="0.25">
      <c r="H49" s="10">
        <v>71795.168049591535</v>
      </c>
    </row>
    <row r="50" spans="8:8" x14ac:dyDescent="0.25">
      <c r="H50" s="10">
        <v>72694.47068730912</v>
      </c>
    </row>
    <row r="51" spans="8:8" x14ac:dyDescent="0.25">
      <c r="H51" s="10">
        <v>77196.84799426746</v>
      </c>
    </row>
    <row r="52" spans="8:8" x14ac:dyDescent="0.25">
      <c r="H52" s="10">
        <v>92119.2645381068</v>
      </c>
    </row>
    <row r="53" spans="8:8" x14ac:dyDescent="0.25">
      <c r="H53" s="10">
        <v>46418.474600074347</v>
      </c>
    </row>
    <row r="54" spans="8:8" x14ac:dyDescent="0.25">
      <c r="H54" s="10">
        <v>39112.409255262341</v>
      </c>
    </row>
    <row r="55" spans="8:8" x14ac:dyDescent="0.25">
      <c r="H55" s="10">
        <v>20979.874587853876</v>
      </c>
    </row>
    <row r="56" spans="8:8" x14ac:dyDescent="0.25">
      <c r="H56" s="10">
        <v>17984.125117262687</v>
      </c>
    </row>
    <row r="57" spans="8:8" x14ac:dyDescent="0.25">
      <c r="H57" s="10">
        <v>18444.374663748687</v>
      </c>
    </row>
    <row r="58" spans="8:8" x14ac:dyDescent="0.25">
      <c r="H58" s="10">
        <v>22193.025613035381</v>
      </c>
    </row>
    <row r="59" spans="8:8" x14ac:dyDescent="0.25">
      <c r="H59" s="10">
        <v>33095.014199927806</v>
      </c>
    </row>
    <row r="60" spans="8:8" x14ac:dyDescent="0.25">
      <c r="H60" s="10">
        <v>103578.60559631202</v>
      </c>
    </row>
    <row r="61" spans="8:8" x14ac:dyDescent="0.25">
      <c r="H61" s="10">
        <v>50962.555312259203</v>
      </c>
    </row>
    <row r="62" spans="8:8" x14ac:dyDescent="0.25">
      <c r="H62" s="10">
        <v>23644.264783416907</v>
      </c>
    </row>
    <row r="63" spans="8:8" x14ac:dyDescent="0.25">
      <c r="H63" s="10">
        <v>36639.129678242767</v>
      </c>
    </row>
    <row r="64" spans="8:8" x14ac:dyDescent="0.25">
      <c r="H64" s="10">
        <v>42677.894234473686</v>
      </c>
    </row>
    <row r="65" spans="8:8" x14ac:dyDescent="0.25">
      <c r="H65" s="10">
        <v>66333.498843134948</v>
      </c>
    </row>
    <row r="66" spans="8:8" x14ac:dyDescent="0.25">
      <c r="H66" s="10">
        <v>24604.609320403622</v>
      </c>
    </row>
    <row r="67" spans="8:8" x14ac:dyDescent="0.25">
      <c r="H67" s="10">
        <v>26067.701089127382</v>
      </c>
    </row>
    <row r="68" spans="8:8" x14ac:dyDescent="0.25">
      <c r="H68" s="10">
        <v>50617.202081369112</v>
      </c>
    </row>
    <row r="69" spans="8:8" x14ac:dyDescent="0.25">
      <c r="H69" s="10">
        <v>56365.476501978686</v>
      </c>
    </row>
    <row r="70" spans="8:8" x14ac:dyDescent="0.25">
      <c r="H70" s="10">
        <v>39159.94518188767</v>
      </c>
    </row>
    <row r="71" spans="8:8" x14ac:dyDescent="0.25">
      <c r="H71" s="10">
        <v>130395.06771752915</v>
      </c>
    </row>
    <row r="72" spans="8:8" x14ac:dyDescent="0.25">
      <c r="H72" s="10">
        <v>38132.016056948254</v>
      </c>
    </row>
    <row r="73" spans="8:8" x14ac:dyDescent="0.25">
      <c r="H73" s="10">
        <v>73724.872163427237</v>
      </c>
    </row>
    <row r="74" spans="8:8" x14ac:dyDescent="0.25">
      <c r="H74" s="10">
        <v>106055.66462392088</v>
      </c>
    </row>
    <row r="75" spans="8:8" x14ac:dyDescent="0.25">
      <c r="H75" s="10">
        <v>224923.04733859451</v>
      </c>
    </row>
    <row r="76" spans="8:8" x14ac:dyDescent="0.25">
      <c r="H76" s="10">
        <v>216973.44692194843</v>
      </c>
    </row>
    <row r="77" spans="8:8" x14ac:dyDescent="0.25">
      <c r="H77" s="10">
        <v>71030.261126366648</v>
      </c>
    </row>
    <row r="78" spans="8:8" x14ac:dyDescent="0.25">
      <c r="H78" s="10">
        <v>52661.991760241217</v>
      </c>
    </row>
    <row r="79" spans="8:8" x14ac:dyDescent="0.25">
      <c r="H79" s="10">
        <v>83228.229719280556</v>
      </c>
    </row>
    <row r="80" spans="8:8" x14ac:dyDescent="0.25">
      <c r="H80" s="10">
        <v>34169.457919071239</v>
      </c>
    </row>
    <row r="81" spans="8:8" x14ac:dyDescent="0.25">
      <c r="H81" s="10">
        <v>41874.777897749933</v>
      </c>
    </row>
    <row r="82" spans="8:8" x14ac:dyDescent="0.25">
      <c r="H82" s="10">
        <v>18834.8339958455</v>
      </c>
    </row>
    <row r="83" spans="8:8" x14ac:dyDescent="0.25">
      <c r="H83" s="10">
        <v>55568.266432523102</v>
      </c>
    </row>
    <row r="84" spans="8:8" x14ac:dyDescent="0.25">
      <c r="H84" s="10">
        <v>27393.501611133965</v>
      </c>
    </row>
    <row r="85" spans="8:8" x14ac:dyDescent="0.25">
      <c r="H85" s="10">
        <v>54492.891113249963</v>
      </c>
    </row>
    <row r="86" spans="8:8" x14ac:dyDescent="0.25">
      <c r="H86" s="10">
        <v>31921.828904687081</v>
      </c>
    </row>
    <row r="87" spans="8:8" x14ac:dyDescent="0.25">
      <c r="H87" s="10">
        <v>37860.995159298007</v>
      </c>
    </row>
    <row r="88" spans="8:8" x14ac:dyDescent="0.25">
      <c r="H88" s="10">
        <v>97062.30083176693</v>
      </c>
    </row>
    <row r="89" spans="8:8" x14ac:dyDescent="0.25">
      <c r="H89" s="10">
        <v>71096.876173346885</v>
      </c>
    </row>
    <row r="90" spans="8:8" x14ac:dyDescent="0.25">
      <c r="H90" s="10">
        <v>55765.021869495133</v>
      </c>
    </row>
    <row r="91" spans="8:8" x14ac:dyDescent="0.25">
      <c r="H91" s="10">
        <v>17351.59316375462</v>
      </c>
    </row>
    <row r="92" spans="8:8" x14ac:dyDescent="0.25">
      <c r="H92" s="10">
        <v>64382.651171623933</v>
      </c>
    </row>
    <row r="93" spans="8:8" x14ac:dyDescent="0.25">
      <c r="H93" s="10">
        <v>57542.324476295427</v>
      </c>
    </row>
    <row r="94" spans="8:8" x14ac:dyDescent="0.25">
      <c r="H94" s="10">
        <v>28368.063068381445</v>
      </c>
    </row>
    <row r="95" spans="8:8" x14ac:dyDescent="0.25">
      <c r="H95" s="10">
        <v>16487.828260551865</v>
      </c>
    </row>
    <row r="96" spans="8:8" x14ac:dyDescent="0.25">
      <c r="H96" s="10">
        <v>16262.705568192679</v>
      </c>
    </row>
    <row r="97" spans="8:8" x14ac:dyDescent="0.25">
      <c r="H97" s="10">
        <v>42032.249108877673</v>
      </c>
    </row>
    <row r="98" spans="8:8" x14ac:dyDescent="0.25">
      <c r="H98" s="10">
        <v>44151.516512099814</v>
      </c>
    </row>
    <row r="99" spans="8:8" x14ac:dyDescent="0.25">
      <c r="H99" s="10">
        <v>41125.105195606346</v>
      </c>
    </row>
    <row r="100" spans="8:8" x14ac:dyDescent="0.25">
      <c r="H100" s="10">
        <v>43832.5886236734</v>
      </c>
    </row>
    <row r="101" spans="8:8" x14ac:dyDescent="0.25">
      <c r="H101" s="10">
        <v>18788.871474161402</v>
      </c>
    </row>
    <row r="102" spans="8:8" x14ac:dyDescent="0.25">
      <c r="H102" s="10">
        <v>34077.148081677944</v>
      </c>
    </row>
    <row r="103" spans="8:8" x14ac:dyDescent="0.25">
      <c r="H103" s="10">
        <v>70567.017859157611</v>
      </c>
    </row>
    <row r="104" spans="8:8" x14ac:dyDescent="0.25">
      <c r="H104" s="10">
        <v>60975.372137011553</v>
      </c>
    </row>
    <row r="105" spans="8:8" x14ac:dyDescent="0.25">
      <c r="H105" s="10">
        <v>51224.864417938697</v>
      </c>
    </row>
    <row r="106" spans="8:8" x14ac:dyDescent="0.25">
      <c r="H106" s="10">
        <v>43053.350560134037</v>
      </c>
    </row>
    <row r="107" spans="8:8" x14ac:dyDescent="0.25">
      <c r="H107" s="10">
        <v>26038.623693659716</v>
      </c>
    </row>
    <row r="108" spans="8:8" x14ac:dyDescent="0.25">
      <c r="H108" s="10">
        <v>65541.681146473027</v>
      </c>
    </row>
    <row r="109" spans="8:8" x14ac:dyDescent="0.25">
      <c r="H109" s="10">
        <v>19791.236666368721</v>
      </c>
    </row>
    <row r="110" spans="8:8" x14ac:dyDescent="0.25">
      <c r="H110" s="10">
        <v>48067.937243316614</v>
      </c>
    </row>
    <row r="111" spans="8:8" x14ac:dyDescent="0.25">
      <c r="H111" s="10">
        <v>31907.610994326533</v>
      </c>
    </row>
    <row r="112" spans="8:8" x14ac:dyDescent="0.25">
      <c r="H112" s="10">
        <v>95410.113632806999</v>
      </c>
    </row>
    <row r="113" spans="8:8" x14ac:dyDescent="0.25">
      <c r="H113" s="10">
        <v>65619.248650280715</v>
      </c>
    </row>
    <row r="114" spans="8:8" x14ac:dyDescent="0.25">
      <c r="H114" s="10">
        <v>52644.103659433727</v>
      </c>
    </row>
    <row r="115" spans="8:8" x14ac:dyDescent="0.25">
      <c r="H115" s="10">
        <v>125984.95148299531</v>
      </c>
    </row>
    <row r="116" spans="8:8" x14ac:dyDescent="0.25">
      <c r="H116" s="10">
        <v>39994.761076203766</v>
      </c>
    </row>
    <row r="117" spans="8:8" x14ac:dyDescent="0.25">
      <c r="H117" s="10">
        <v>23183.278613715032</v>
      </c>
    </row>
    <row r="118" spans="8:8" x14ac:dyDescent="0.25">
      <c r="H118" s="10">
        <v>24054.622328999776</v>
      </c>
    </row>
    <row r="119" spans="8:8" x14ac:dyDescent="0.25">
      <c r="H119" s="10">
        <v>62671.028309508976</v>
      </c>
    </row>
    <row r="120" spans="8:8" x14ac:dyDescent="0.25">
      <c r="H120" s="10">
        <v>55630.055198781396</v>
      </c>
    </row>
    <row r="121" spans="8:8" x14ac:dyDescent="0.25">
      <c r="H121" s="10">
        <v>169878.97055543453</v>
      </c>
    </row>
    <row r="122" spans="8:8" x14ac:dyDescent="0.25">
      <c r="H122" s="10">
        <v>17631.358231676324</v>
      </c>
    </row>
    <row r="123" spans="8:8" x14ac:dyDescent="0.25">
      <c r="H123" s="10">
        <v>22780.280626007483</v>
      </c>
    </row>
    <row r="124" spans="8:8" x14ac:dyDescent="0.25">
      <c r="H124" s="10">
        <v>115315.7235990403</v>
      </c>
    </row>
    <row r="125" spans="8:8" x14ac:dyDescent="0.25">
      <c r="H125" s="10">
        <v>96258.003163064161</v>
      </c>
    </row>
    <row r="126" spans="8:8" x14ac:dyDescent="0.25">
      <c r="H126" s="10">
        <v>31779.087693201294</v>
      </c>
    </row>
    <row r="127" spans="8:8" x14ac:dyDescent="0.25">
      <c r="H127" s="10">
        <v>51124.611790262679</v>
      </c>
    </row>
    <row r="128" spans="8:8" x14ac:dyDescent="0.25">
      <c r="H128" s="10">
        <v>90494.218127711312</v>
      </c>
    </row>
    <row r="129" spans="8:8" x14ac:dyDescent="0.25">
      <c r="H129" s="10">
        <v>98334.016940670015</v>
      </c>
    </row>
    <row r="130" spans="8:8" x14ac:dyDescent="0.25">
      <c r="H130" s="10">
        <v>97575.352751021972</v>
      </c>
    </row>
    <row r="131" spans="8:8" x14ac:dyDescent="0.25">
      <c r="H131" s="10">
        <v>37034.543254312252</v>
      </c>
    </row>
    <row r="132" spans="8:8" x14ac:dyDescent="0.25">
      <c r="H132" s="10">
        <v>43667.544568027188</v>
      </c>
    </row>
    <row r="133" spans="8:8" x14ac:dyDescent="0.25">
      <c r="H133" s="10">
        <v>49776.803090369547</v>
      </c>
    </row>
    <row r="134" spans="8:8" x14ac:dyDescent="0.25">
      <c r="H134" s="10">
        <v>94310.327510050891</v>
      </c>
    </row>
    <row r="135" spans="8:8" x14ac:dyDescent="0.25">
      <c r="H135" s="10">
        <v>49893.808173428566</v>
      </c>
    </row>
    <row r="136" spans="8:8" x14ac:dyDescent="0.25">
      <c r="H136" s="10">
        <v>44875.781103141373</v>
      </c>
    </row>
    <row r="137" spans="8:8" x14ac:dyDescent="0.25">
      <c r="H137" s="10">
        <v>96573.430329073744</v>
      </c>
    </row>
    <row r="138" spans="8:8" x14ac:dyDescent="0.25">
      <c r="H138" s="10">
        <v>34303.330878237182</v>
      </c>
    </row>
    <row r="139" spans="8:8" x14ac:dyDescent="0.25">
      <c r="H139" s="10">
        <v>49663.156437243648</v>
      </c>
    </row>
    <row r="140" spans="8:8" x14ac:dyDescent="0.25">
      <c r="H140" s="10">
        <v>91151.328274726955</v>
      </c>
    </row>
    <row r="141" spans="8:8" x14ac:dyDescent="0.25">
      <c r="H141" s="10">
        <v>47048.913015859827</v>
      </c>
    </row>
    <row r="142" spans="8:8" x14ac:dyDescent="0.25">
      <c r="H142" s="10">
        <v>16386.183626285885</v>
      </c>
    </row>
    <row r="143" spans="8:8" x14ac:dyDescent="0.25">
      <c r="H143" s="10">
        <v>59350.777950694363</v>
      </c>
    </row>
    <row r="144" spans="8:8" x14ac:dyDescent="0.25">
      <c r="H144" s="10">
        <v>80618.574875892577</v>
      </c>
    </row>
    <row r="145" spans="8:8" x14ac:dyDescent="0.25">
      <c r="H145" s="10">
        <v>66373.065647084397</v>
      </c>
    </row>
    <row r="146" spans="8:8" x14ac:dyDescent="0.25">
      <c r="H146" s="10">
        <v>83408.909295803824</v>
      </c>
    </row>
    <row r="147" spans="8:8" x14ac:dyDescent="0.25">
      <c r="H147" s="10">
        <v>55952.607731813841</v>
      </c>
    </row>
    <row r="148" spans="8:8" x14ac:dyDescent="0.25">
      <c r="H148" s="10">
        <v>61559.897701903952</v>
      </c>
    </row>
    <row r="149" spans="8:8" x14ac:dyDescent="0.25">
      <c r="H149" s="10">
        <v>81299.636430075683</v>
      </c>
    </row>
    <row r="150" spans="8:8" x14ac:dyDescent="0.25">
      <c r="H150" s="10">
        <v>35093.164663243129</v>
      </c>
    </row>
    <row r="151" spans="8:8" x14ac:dyDescent="0.25">
      <c r="H151" s="10">
        <v>83018.139540926728</v>
      </c>
    </row>
    <row r="152" spans="8:8" x14ac:dyDescent="0.25">
      <c r="H152" s="10">
        <v>86706.859571952431</v>
      </c>
    </row>
    <row r="153" spans="8:8" x14ac:dyDescent="0.25">
      <c r="H153" s="10">
        <v>67161.382494492791</v>
      </c>
    </row>
    <row r="154" spans="8:8" x14ac:dyDescent="0.25">
      <c r="H154" s="10">
        <v>32051.15028214618</v>
      </c>
    </row>
    <row r="155" spans="8:8" x14ac:dyDescent="0.25">
      <c r="H155" s="10">
        <v>67399.828550984515</v>
      </c>
    </row>
    <row r="156" spans="8:8" x14ac:dyDescent="0.25">
      <c r="H156" s="10">
        <v>28378.866055536208</v>
      </c>
    </row>
    <row r="157" spans="8:8" x14ac:dyDescent="0.25">
      <c r="H157" s="10">
        <v>43621.362595222905</v>
      </c>
    </row>
    <row r="158" spans="8:8" x14ac:dyDescent="0.25">
      <c r="H158" s="10">
        <v>27210.614126759127</v>
      </c>
    </row>
    <row r="159" spans="8:8" x14ac:dyDescent="0.25">
      <c r="H159" s="10">
        <v>172126.70520971713</v>
      </c>
    </row>
    <row r="160" spans="8:8" x14ac:dyDescent="0.25">
      <c r="H160" s="10">
        <v>79001.069848524508</v>
      </c>
    </row>
    <row r="161" spans="8:8" x14ac:dyDescent="0.25">
      <c r="H161" s="10">
        <v>80602.023888443087</v>
      </c>
    </row>
    <row r="162" spans="8:8" x14ac:dyDescent="0.25">
      <c r="H162" s="10">
        <v>83007.887058116205</v>
      </c>
    </row>
    <row r="163" spans="8:8" x14ac:dyDescent="0.25">
      <c r="H163" s="10">
        <v>57159.632188609336</v>
      </c>
    </row>
    <row r="164" spans="8:8" x14ac:dyDescent="0.25">
      <c r="H164" s="10">
        <v>97299.102573971322</v>
      </c>
    </row>
    <row r="165" spans="8:8" x14ac:dyDescent="0.25">
      <c r="H165" s="10">
        <v>73219.173740710292</v>
      </c>
    </row>
    <row r="166" spans="8:8" x14ac:dyDescent="0.25">
      <c r="H166" s="10">
        <v>25724.842954171618</v>
      </c>
    </row>
    <row r="167" spans="8:8" x14ac:dyDescent="0.25">
      <c r="H167" s="10">
        <v>60009.592530679896</v>
      </c>
    </row>
    <row r="168" spans="8:8" x14ac:dyDescent="0.25">
      <c r="H168" s="10">
        <v>126020.01006531801</v>
      </c>
    </row>
    <row r="169" spans="8:8" x14ac:dyDescent="0.25">
      <c r="H169" s="10">
        <v>124443.40249928157</v>
      </c>
    </row>
    <row r="170" spans="8:8" x14ac:dyDescent="0.25">
      <c r="H170" s="10">
        <v>58534.446398134489</v>
      </c>
    </row>
    <row r="171" spans="8:8" x14ac:dyDescent="0.25">
      <c r="H171" s="10">
        <v>19767.990088081788</v>
      </c>
    </row>
    <row r="172" spans="8:8" x14ac:dyDescent="0.25">
      <c r="H172" s="10">
        <v>45310.558205359455</v>
      </c>
    </row>
    <row r="173" spans="8:8" x14ac:dyDescent="0.25">
      <c r="H173" s="10">
        <v>64058.295851469979</v>
      </c>
    </row>
    <row r="174" spans="8:8" x14ac:dyDescent="0.25">
      <c r="H174" s="10">
        <v>72618.821807839748</v>
      </c>
    </row>
    <row r="175" spans="8:8" x14ac:dyDescent="0.25">
      <c r="H175" s="10">
        <v>37658.796440076978</v>
      </c>
    </row>
    <row r="176" spans="8:8" x14ac:dyDescent="0.25">
      <c r="H176" s="10">
        <v>64018.895506371562</v>
      </c>
    </row>
    <row r="177" spans="8:8" x14ac:dyDescent="0.25">
      <c r="H177" s="10">
        <v>18034.771981192458</v>
      </c>
    </row>
    <row r="178" spans="8:8" x14ac:dyDescent="0.25">
      <c r="H178" s="10">
        <v>43391.551046676235</v>
      </c>
    </row>
    <row r="179" spans="8:8" x14ac:dyDescent="0.25">
      <c r="H179" s="10">
        <v>41076.90058740617</v>
      </c>
    </row>
    <row r="180" spans="8:8" x14ac:dyDescent="0.25">
      <c r="H180" s="10">
        <v>93745.576434810428</v>
      </c>
    </row>
    <row r="181" spans="8:8" x14ac:dyDescent="0.25">
      <c r="H181" s="10">
        <v>103142.32936843894</v>
      </c>
    </row>
    <row r="182" spans="8:8" x14ac:dyDescent="0.25">
      <c r="H182" s="10">
        <v>59746.137238980955</v>
      </c>
    </row>
    <row r="183" spans="8:8" x14ac:dyDescent="0.25">
      <c r="H183" s="10">
        <v>139239.54064789216</v>
      </c>
    </row>
    <row r="184" spans="8:8" x14ac:dyDescent="0.25">
      <c r="H184" s="10">
        <v>62861.819214753799</v>
      </c>
    </row>
    <row r="185" spans="8:8" x14ac:dyDescent="0.25">
      <c r="H185" s="10">
        <v>92310.918730402002</v>
      </c>
    </row>
    <row r="186" spans="8:8" x14ac:dyDescent="0.25">
      <c r="H186" s="10">
        <v>67796.675222413411</v>
      </c>
    </row>
    <row r="187" spans="8:8" x14ac:dyDescent="0.25">
      <c r="H187" s="10">
        <v>50752.995265511316</v>
      </c>
    </row>
    <row r="188" spans="8:8" x14ac:dyDescent="0.25">
      <c r="H188" s="10">
        <v>83634.238178546933</v>
      </c>
    </row>
    <row r="189" spans="8:8" x14ac:dyDescent="0.25">
      <c r="H189" s="10">
        <v>78014.477011456693</v>
      </c>
    </row>
    <row r="190" spans="8:8" x14ac:dyDescent="0.25">
      <c r="H190" s="10">
        <v>67074.734048458617</v>
      </c>
    </row>
    <row r="191" spans="8:8" x14ac:dyDescent="0.25">
      <c r="H191" s="10">
        <v>71650.12380937094</v>
      </c>
    </row>
    <row r="192" spans="8:8" x14ac:dyDescent="0.25">
      <c r="H192" s="10">
        <v>70572.748151896536</v>
      </c>
    </row>
    <row r="193" spans="8:8" x14ac:dyDescent="0.25">
      <c r="H193" s="10">
        <v>38108.339058631776</v>
      </c>
    </row>
    <row r="194" spans="8:8" x14ac:dyDescent="0.25">
      <c r="H194" s="10">
        <v>40088.747346949269</v>
      </c>
    </row>
    <row r="195" spans="8:8" x14ac:dyDescent="0.25">
      <c r="H195" s="10">
        <v>34605.413263162911</v>
      </c>
    </row>
    <row r="196" spans="8:8" x14ac:dyDescent="0.25">
      <c r="H196" s="10">
        <v>91410.326427908672</v>
      </c>
    </row>
    <row r="197" spans="8:8" x14ac:dyDescent="0.25">
      <c r="H197" s="10">
        <v>33418.029309016223</v>
      </c>
    </row>
    <row r="198" spans="8:8" x14ac:dyDescent="0.25">
      <c r="H198" s="10">
        <v>53845.1550333661</v>
      </c>
    </row>
    <row r="199" spans="8:8" x14ac:dyDescent="0.25">
      <c r="H199" s="10">
        <v>21680.719689201029</v>
      </c>
    </row>
    <row r="200" spans="8:8" x14ac:dyDescent="0.25">
      <c r="H200" s="10">
        <v>106059.21341086538</v>
      </c>
    </row>
    <row r="201" spans="8:8" x14ac:dyDescent="0.25">
      <c r="H201" s="10">
        <v>93648.742477064516</v>
      </c>
    </row>
    <row r="202" spans="8:8" x14ac:dyDescent="0.25">
      <c r="H202" s="10">
        <v>47102.919579328605</v>
      </c>
    </row>
    <row r="203" spans="8:8" x14ac:dyDescent="0.25">
      <c r="H203" s="10">
        <v>15047.425435741723</v>
      </c>
    </row>
    <row r="204" spans="8:8" x14ac:dyDescent="0.25">
      <c r="H204" s="10">
        <v>100082.22678514163</v>
      </c>
    </row>
    <row r="205" spans="8:8" x14ac:dyDescent="0.25">
      <c r="H205" s="10">
        <v>270692.05866692797</v>
      </c>
    </row>
    <row r="206" spans="8:8" x14ac:dyDescent="0.25">
      <c r="H206" s="10">
        <v>46658.107115680192</v>
      </c>
    </row>
    <row r="207" spans="8:8" x14ac:dyDescent="0.25">
      <c r="H207" s="10">
        <v>61651.709419985229</v>
      </c>
    </row>
    <row r="208" spans="8:8" x14ac:dyDescent="0.25">
      <c r="H208" s="10">
        <v>78190.007371470099</v>
      </c>
    </row>
    <row r="209" spans="8:8" x14ac:dyDescent="0.25">
      <c r="H209" s="10">
        <v>39132.84253422841</v>
      </c>
    </row>
    <row r="210" spans="8:8" x14ac:dyDescent="0.25">
      <c r="H210" s="10">
        <v>57125.134193004858</v>
      </c>
    </row>
    <row r="211" spans="8:8" x14ac:dyDescent="0.25">
      <c r="H211" s="10">
        <v>114455.00673969038</v>
      </c>
    </row>
    <row r="212" spans="8:8" x14ac:dyDescent="0.25">
      <c r="H212" s="10">
        <v>136884.54302436838</v>
      </c>
    </row>
    <row r="213" spans="8:8" x14ac:dyDescent="0.25">
      <c r="H213" s="10">
        <v>36694.343890479729</v>
      </c>
    </row>
    <row r="214" spans="8:8" x14ac:dyDescent="0.25">
      <c r="H214" s="10">
        <v>215569.67151778706</v>
      </c>
    </row>
    <row r="215" spans="8:8" x14ac:dyDescent="0.25">
      <c r="H215" s="10">
        <v>32489.289374158812</v>
      </c>
    </row>
    <row r="216" spans="8:8" x14ac:dyDescent="0.25">
      <c r="H216" s="10">
        <v>84491.932395126962</v>
      </c>
    </row>
    <row r="217" spans="8:8" x14ac:dyDescent="0.25">
      <c r="H217" s="10">
        <v>111412.27115603395</v>
      </c>
    </row>
    <row r="218" spans="8:8" x14ac:dyDescent="0.25">
      <c r="H218" s="10">
        <v>67622.252764934325</v>
      </c>
    </row>
    <row r="219" spans="8:8" x14ac:dyDescent="0.25">
      <c r="H219" s="10">
        <v>17995.089850781238</v>
      </c>
    </row>
    <row r="220" spans="8:8" x14ac:dyDescent="0.25">
      <c r="H220" s="10">
        <v>145976.85538645758</v>
      </c>
    </row>
    <row r="221" spans="8:8" x14ac:dyDescent="0.25">
      <c r="H221" s="10">
        <v>60972.470229913502</v>
      </c>
    </row>
    <row r="222" spans="8:8" x14ac:dyDescent="0.25">
      <c r="H222" s="10">
        <v>125971.62353479324</v>
      </c>
    </row>
    <row r="223" spans="8:8" x14ac:dyDescent="0.25">
      <c r="H223" s="10">
        <v>22745.815706357276</v>
      </c>
    </row>
    <row r="224" spans="8:8" x14ac:dyDescent="0.25">
      <c r="H224" s="10">
        <v>59836.436429724599</v>
      </c>
    </row>
    <row r="225" spans="8:8" x14ac:dyDescent="0.25">
      <c r="H225" s="10">
        <v>68005.609904583514</v>
      </c>
    </row>
    <row r="226" spans="8:8" x14ac:dyDescent="0.25">
      <c r="H226" s="10">
        <v>89199.949128139138</v>
      </c>
    </row>
    <row r="227" spans="8:8" x14ac:dyDescent="0.25">
      <c r="H227" s="10">
        <v>33747.413323780042</v>
      </c>
    </row>
    <row r="228" spans="8:8" x14ac:dyDescent="0.25">
      <c r="H228" s="10">
        <v>58175.886917246513</v>
      </c>
    </row>
    <row r="229" spans="8:8" x14ac:dyDescent="0.25">
      <c r="H229" s="10">
        <v>59086.963025268589</v>
      </c>
    </row>
    <row r="230" spans="8:8" x14ac:dyDescent="0.25">
      <c r="H230" s="10">
        <v>32478.971709885693</v>
      </c>
    </row>
    <row r="231" spans="8:8" x14ac:dyDescent="0.25">
      <c r="H231" s="10">
        <v>82843.114273285653</v>
      </c>
    </row>
    <row r="232" spans="8:8" x14ac:dyDescent="0.25">
      <c r="H232" s="10">
        <v>14220.921108605269</v>
      </c>
    </row>
    <row r="233" spans="8:8" x14ac:dyDescent="0.25">
      <c r="H233" s="10">
        <v>31482.557114017458</v>
      </c>
    </row>
    <row r="234" spans="8:8" x14ac:dyDescent="0.25">
      <c r="H234" s="10">
        <v>49892.170930895205</v>
      </c>
    </row>
    <row r="235" spans="8:8" x14ac:dyDescent="0.25">
      <c r="H235" s="10">
        <v>25275.537041767573</v>
      </c>
    </row>
    <row r="236" spans="8:8" x14ac:dyDescent="0.25">
      <c r="H236" s="10">
        <v>211561.76672963734</v>
      </c>
    </row>
    <row r="237" spans="8:8" x14ac:dyDescent="0.25">
      <c r="H237" s="10">
        <v>66818.544736574622</v>
      </c>
    </row>
    <row r="238" spans="8:8" x14ac:dyDescent="0.25">
      <c r="H238" s="10">
        <v>92004.383509097694</v>
      </c>
    </row>
    <row r="239" spans="8:8" x14ac:dyDescent="0.25">
      <c r="H239" s="10">
        <v>33159.395432351092</v>
      </c>
    </row>
    <row r="240" spans="8:8" x14ac:dyDescent="0.25">
      <c r="H240" s="10">
        <v>86530.347301952672</v>
      </c>
    </row>
    <row r="241" spans="8:8" x14ac:dyDescent="0.25">
      <c r="H241" s="10">
        <v>72434.927668538177</v>
      </c>
    </row>
    <row r="242" spans="8:8" x14ac:dyDescent="0.25">
      <c r="H242" s="10">
        <v>74281.456799012143</v>
      </c>
    </row>
    <row r="243" spans="8:8" x14ac:dyDescent="0.25">
      <c r="H243" s="10">
        <v>51927.194228575041</v>
      </c>
    </row>
    <row r="244" spans="8:8" x14ac:dyDescent="0.25">
      <c r="H244" s="10">
        <v>12046.686587779259</v>
      </c>
    </row>
    <row r="245" spans="8:8" x14ac:dyDescent="0.25">
      <c r="H245" s="10">
        <v>54341.260980712948</v>
      </c>
    </row>
    <row r="246" spans="8:8" x14ac:dyDescent="0.25">
      <c r="H246" s="10">
        <v>74755.694416031372</v>
      </c>
    </row>
    <row r="247" spans="8:8" x14ac:dyDescent="0.25">
      <c r="H247" s="10">
        <v>24573.293807705053</v>
      </c>
    </row>
    <row r="248" spans="8:8" x14ac:dyDescent="0.25">
      <c r="H248" s="10">
        <v>49207.187014670126</v>
      </c>
    </row>
    <row r="249" spans="8:8" x14ac:dyDescent="0.25">
      <c r="H249" s="10">
        <v>77091.809668214264</v>
      </c>
    </row>
    <row r="250" spans="8:8" x14ac:dyDescent="0.25">
      <c r="H250" s="10">
        <v>46097.362969194168</v>
      </c>
    </row>
    <row r="251" spans="8:8" x14ac:dyDescent="0.25">
      <c r="H251" s="10">
        <v>78729.569499773817</v>
      </c>
    </row>
    <row r="252" spans="8:8" x14ac:dyDescent="0.25">
      <c r="H252" s="10">
        <v>53956.173361730187</v>
      </c>
    </row>
    <row r="253" spans="8:8" x14ac:dyDescent="0.25">
      <c r="H253" s="10">
        <v>40714.560289584748</v>
      </c>
    </row>
    <row r="254" spans="8:8" x14ac:dyDescent="0.25">
      <c r="H254" s="10">
        <v>46074.231066199762</v>
      </c>
    </row>
    <row r="255" spans="8:8" x14ac:dyDescent="0.25">
      <c r="H255" s="10">
        <v>29107.515555587725</v>
      </c>
    </row>
    <row r="256" spans="8:8" x14ac:dyDescent="0.25">
      <c r="H256" s="10">
        <v>20205.534721298063</v>
      </c>
    </row>
    <row r="257" spans="8:8" x14ac:dyDescent="0.25">
      <c r="H257" s="10">
        <v>36296.63204046277</v>
      </c>
    </row>
    <row r="258" spans="8:8" x14ac:dyDescent="0.25">
      <c r="H258" s="10">
        <v>91641.714438882496</v>
      </c>
    </row>
    <row r="259" spans="8:8" x14ac:dyDescent="0.25">
      <c r="H259" s="10">
        <v>41441.610074277778</v>
      </c>
    </row>
    <row r="260" spans="8:8" x14ac:dyDescent="0.25">
      <c r="H260" s="10">
        <v>16355.407662095571</v>
      </c>
    </row>
    <row r="261" spans="8:8" x14ac:dyDescent="0.25">
      <c r="H261" s="10">
        <v>70316.860496743393</v>
      </c>
    </row>
    <row r="262" spans="8:8" x14ac:dyDescent="0.25">
      <c r="H262" s="10">
        <v>33217.781876956986</v>
      </c>
    </row>
    <row r="263" spans="8:8" x14ac:dyDescent="0.25">
      <c r="H263" s="10">
        <v>102793.9755536561</v>
      </c>
    </row>
    <row r="264" spans="8:8" x14ac:dyDescent="0.25">
      <c r="H264" s="10">
        <v>39861.766040608352</v>
      </c>
    </row>
    <row r="265" spans="8:8" x14ac:dyDescent="0.25">
      <c r="H265" s="10">
        <v>76475.386304404587</v>
      </c>
    </row>
    <row r="266" spans="8:8" x14ac:dyDescent="0.25">
      <c r="H266" s="10">
        <v>100427.32926819746</v>
      </c>
    </row>
    <row r="267" spans="8:8" x14ac:dyDescent="0.25">
      <c r="H267" s="10">
        <v>79760.524238486061</v>
      </c>
    </row>
    <row r="268" spans="8:8" x14ac:dyDescent="0.25">
      <c r="H268" s="10">
        <v>71036.512241950433</v>
      </c>
    </row>
    <row r="269" spans="8:8" x14ac:dyDescent="0.25">
      <c r="H269" s="10">
        <v>43273.725714757318</v>
      </c>
    </row>
    <row r="270" spans="8:8" x14ac:dyDescent="0.25">
      <c r="H270" s="10">
        <v>19173.361734436814</v>
      </c>
    </row>
    <row r="271" spans="8:8" x14ac:dyDescent="0.25">
      <c r="H271" s="10">
        <v>64451.562001682083</v>
      </c>
    </row>
    <row r="272" spans="8:8" x14ac:dyDescent="0.25">
      <c r="H272" s="10">
        <v>57104.717580719829</v>
      </c>
    </row>
    <row r="273" spans="8:8" x14ac:dyDescent="0.25">
      <c r="H273" s="10">
        <v>39873.690334099709</v>
      </c>
    </row>
    <row r="274" spans="8:8" x14ac:dyDescent="0.25">
      <c r="H274" s="10">
        <v>46013.730062028364</v>
      </c>
    </row>
    <row r="275" spans="8:8" x14ac:dyDescent="0.25">
      <c r="H275" s="10">
        <v>97221.165397513338</v>
      </c>
    </row>
    <row r="276" spans="8:8" x14ac:dyDescent="0.25">
      <c r="H276" s="10">
        <v>43095.916769141135</v>
      </c>
    </row>
    <row r="277" spans="8:8" x14ac:dyDescent="0.25">
      <c r="H277" s="10">
        <v>21424.896462264653</v>
      </c>
    </row>
    <row r="278" spans="8:8" x14ac:dyDescent="0.25">
      <c r="H278" s="10">
        <v>49799.168214888392</v>
      </c>
    </row>
    <row r="279" spans="8:8" x14ac:dyDescent="0.25">
      <c r="H279" s="10">
        <v>132504.07443716188</v>
      </c>
    </row>
    <row r="280" spans="8:8" x14ac:dyDescent="0.25">
      <c r="H280" s="10">
        <v>35440.739426054126</v>
      </c>
    </row>
    <row r="281" spans="8:8" x14ac:dyDescent="0.25">
      <c r="H281" s="10">
        <v>76557.199538877292</v>
      </c>
    </row>
    <row r="282" spans="8:8" x14ac:dyDescent="0.25">
      <c r="H282" s="10">
        <v>12409.490898547416</v>
      </c>
    </row>
    <row r="283" spans="8:8" x14ac:dyDescent="0.25">
      <c r="H283" s="10">
        <v>130066.00613050321</v>
      </c>
    </row>
    <row r="284" spans="8:8" x14ac:dyDescent="0.25">
      <c r="H284" s="10">
        <v>26847.146717088373</v>
      </c>
    </row>
    <row r="285" spans="8:8" x14ac:dyDescent="0.25">
      <c r="H285" s="10">
        <v>65691.369972250803</v>
      </c>
    </row>
    <row r="286" spans="8:8" x14ac:dyDescent="0.25">
      <c r="H286" s="10">
        <v>83538.478583819844</v>
      </c>
    </row>
    <row r="287" spans="8:8" x14ac:dyDescent="0.25">
      <c r="H287" s="10">
        <v>31661.564337653148</v>
      </c>
    </row>
    <row r="288" spans="8:8" x14ac:dyDescent="0.25">
      <c r="H288" s="10">
        <v>127202.93195606361</v>
      </c>
    </row>
    <row r="289" spans="8:8" x14ac:dyDescent="0.25">
      <c r="H289" s="10">
        <v>139874.24597801844</v>
      </c>
    </row>
    <row r="290" spans="8:8" x14ac:dyDescent="0.25">
      <c r="H290" s="10">
        <v>26686.79101853917</v>
      </c>
    </row>
    <row r="291" spans="8:8" x14ac:dyDescent="0.25">
      <c r="H291" s="10">
        <v>21422.371054460713</v>
      </c>
    </row>
    <row r="292" spans="8:8" x14ac:dyDescent="0.25">
      <c r="H292" s="10">
        <v>42776.948427366624</v>
      </c>
    </row>
    <row r="293" spans="8:8" x14ac:dyDescent="0.25">
      <c r="H293" s="10">
        <v>31404.679804539421</v>
      </c>
    </row>
    <row r="294" spans="8:8" x14ac:dyDescent="0.25">
      <c r="H294" s="10">
        <v>112496.60585401958</v>
      </c>
    </row>
    <row r="295" spans="8:8" x14ac:dyDescent="0.25">
      <c r="H295" s="10">
        <v>7729.3539195132971</v>
      </c>
    </row>
    <row r="296" spans="8:8" x14ac:dyDescent="0.25">
      <c r="H296" s="10">
        <v>65969.794766775725</v>
      </c>
    </row>
    <row r="297" spans="8:8" x14ac:dyDescent="0.25">
      <c r="H297" s="10">
        <v>23180.393643864369</v>
      </c>
    </row>
    <row r="298" spans="8:8" x14ac:dyDescent="0.25">
      <c r="H298" s="10">
        <v>134830.11007132771</v>
      </c>
    </row>
    <row r="299" spans="8:8" x14ac:dyDescent="0.25">
      <c r="H299" s="10">
        <v>26836.76666483593</v>
      </c>
    </row>
    <row r="300" spans="8:8" x14ac:dyDescent="0.25">
      <c r="H300" s="10">
        <v>74662.444968082156</v>
      </c>
    </row>
    <row r="301" spans="8:8" x14ac:dyDescent="0.25">
      <c r="H301" s="10">
        <v>41549.912299481563</v>
      </c>
    </row>
    <row r="302" spans="8:8" x14ac:dyDescent="0.25">
      <c r="H302" s="10">
        <v>131478.30284457834</v>
      </c>
    </row>
    <row r="303" spans="8:8" x14ac:dyDescent="0.25">
      <c r="H303" s="10">
        <v>30319.636921261535</v>
      </c>
    </row>
    <row r="304" spans="8:8" x14ac:dyDescent="0.25">
      <c r="H304" s="10">
        <v>62902.742893263654</v>
      </c>
    </row>
    <row r="305" spans="8:8" x14ac:dyDescent="0.25">
      <c r="H305" s="10">
        <v>57110.615064653568</v>
      </c>
    </row>
    <row r="306" spans="8:8" x14ac:dyDescent="0.25">
      <c r="H306" s="10">
        <v>28424.525403676365</v>
      </c>
    </row>
    <row r="307" spans="8:8" x14ac:dyDescent="0.25">
      <c r="H307" s="10">
        <v>57596.714666043896</v>
      </c>
    </row>
    <row r="308" spans="8:8" x14ac:dyDescent="0.25">
      <c r="H308" s="10">
        <v>140014.38371422232</v>
      </c>
    </row>
    <row r="309" spans="8:8" x14ac:dyDescent="0.25">
      <c r="H309" s="10">
        <v>46014.485450760192</v>
      </c>
    </row>
    <row r="310" spans="8:8" x14ac:dyDescent="0.25">
      <c r="H310" s="10">
        <v>41601.282483936156</v>
      </c>
    </row>
    <row r="311" spans="8:8" x14ac:dyDescent="0.25">
      <c r="H311" s="10">
        <v>24838.769915121451</v>
      </c>
    </row>
    <row r="312" spans="8:8" x14ac:dyDescent="0.25">
      <c r="H312" s="10">
        <v>61123.700568759574</v>
      </c>
    </row>
    <row r="313" spans="8:8" x14ac:dyDescent="0.25">
      <c r="H313" s="10">
        <v>112677.34606573284</v>
      </c>
    </row>
    <row r="314" spans="8:8" x14ac:dyDescent="0.25">
      <c r="H314" s="10">
        <v>70748.651422432697</v>
      </c>
    </row>
    <row r="315" spans="8:8" x14ac:dyDescent="0.25">
      <c r="H315" s="10">
        <v>38208.651751912766</v>
      </c>
    </row>
    <row r="316" spans="8:8" x14ac:dyDescent="0.25">
      <c r="H316" s="10">
        <v>46071.232153952573</v>
      </c>
    </row>
    <row r="317" spans="8:8" x14ac:dyDescent="0.25">
      <c r="H317" s="10">
        <v>36633.49358576251</v>
      </c>
    </row>
    <row r="318" spans="8:8" x14ac:dyDescent="0.25">
      <c r="H318" s="10">
        <v>46861.476559830466</v>
      </c>
    </row>
    <row r="319" spans="8:8" x14ac:dyDescent="0.25">
      <c r="H319" s="10">
        <v>32641.11530547775</v>
      </c>
    </row>
    <row r="320" spans="8:8" x14ac:dyDescent="0.25">
      <c r="H320" s="10">
        <v>44726.433436538398</v>
      </c>
    </row>
    <row r="321" spans="8:8" x14ac:dyDescent="0.25">
      <c r="H321" s="10">
        <v>32198.978355445142</v>
      </c>
    </row>
    <row r="322" spans="8:8" x14ac:dyDescent="0.25">
      <c r="H322" s="10">
        <v>34862.950170537493</v>
      </c>
    </row>
    <row r="323" spans="8:8" x14ac:dyDescent="0.25">
      <c r="H323" s="10">
        <v>25148.854787731365</v>
      </c>
    </row>
    <row r="324" spans="8:8" x14ac:dyDescent="0.25">
      <c r="H324" s="10">
        <v>35433.039536407974</v>
      </c>
    </row>
    <row r="325" spans="8:8" x14ac:dyDescent="0.25">
      <c r="H325" s="10">
        <v>90445.887318062611</v>
      </c>
    </row>
    <row r="326" spans="8:8" x14ac:dyDescent="0.25">
      <c r="H326" s="10">
        <v>14639.488430088624</v>
      </c>
    </row>
    <row r="327" spans="8:8" x14ac:dyDescent="0.25">
      <c r="H327" s="10">
        <v>23303.524309314114</v>
      </c>
    </row>
    <row r="328" spans="8:8" x14ac:dyDescent="0.25">
      <c r="H328" s="10">
        <v>64702.943878159451</v>
      </c>
    </row>
    <row r="329" spans="8:8" x14ac:dyDescent="0.25">
      <c r="H329" s="10">
        <v>80745.631300971829</v>
      </c>
    </row>
    <row r="330" spans="8:8" x14ac:dyDescent="0.25">
      <c r="H330" s="10">
        <v>162083.29234962925</v>
      </c>
    </row>
    <row r="331" spans="8:8" x14ac:dyDescent="0.25">
      <c r="H331" s="10">
        <v>41765.449381885861</v>
      </c>
    </row>
    <row r="332" spans="8:8" x14ac:dyDescent="0.25">
      <c r="H332" s="10">
        <v>68281.77678114039</v>
      </c>
    </row>
    <row r="333" spans="8:8" x14ac:dyDescent="0.25">
      <c r="H333" s="10">
        <v>58217.937987802201</v>
      </c>
    </row>
    <row r="334" spans="8:8" x14ac:dyDescent="0.25">
      <c r="H334" s="10">
        <v>42627.934899966691</v>
      </c>
    </row>
    <row r="335" spans="8:8" x14ac:dyDescent="0.25">
      <c r="H335" s="10">
        <v>69874.120772945083</v>
      </c>
    </row>
    <row r="336" spans="8:8" x14ac:dyDescent="0.25">
      <c r="H336" s="10">
        <v>61855.396948625108</v>
      </c>
    </row>
    <row r="337" spans="8:8" x14ac:dyDescent="0.25">
      <c r="H337" s="10">
        <v>32779.24776257405</v>
      </c>
    </row>
    <row r="338" spans="8:8" x14ac:dyDescent="0.25">
      <c r="H338" s="10">
        <v>114844.65469933732</v>
      </c>
    </row>
    <row r="339" spans="8:8" x14ac:dyDescent="0.25">
      <c r="H339" s="10">
        <v>121212.77197071622</v>
      </c>
    </row>
    <row r="340" spans="8:8" x14ac:dyDescent="0.25">
      <c r="H340" s="10">
        <v>42146.333424696822</v>
      </c>
    </row>
    <row r="341" spans="8:8" x14ac:dyDescent="0.25">
      <c r="H341" s="10">
        <v>41037.196440404332</v>
      </c>
    </row>
    <row r="342" spans="8:8" x14ac:dyDescent="0.25">
      <c r="H342" s="10">
        <v>44283.625224609234</v>
      </c>
    </row>
    <row r="343" spans="8:8" x14ac:dyDescent="0.25">
      <c r="H343" s="10">
        <v>54433.253224512213</v>
      </c>
    </row>
    <row r="344" spans="8:8" x14ac:dyDescent="0.25">
      <c r="H344" s="10">
        <v>28289.313040796129</v>
      </c>
    </row>
    <row r="345" spans="8:8" x14ac:dyDescent="0.25">
      <c r="H345" s="10">
        <v>29100.52322916007</v>
      </c>
    </row>
    <row r="346" spans="8:8" x14ac:dyDescent="0.25">
      <c r="H346" s="10">
        <v>91452.887699427854</v>
      </c>
    </row>
    <row r="347" spans="8:8" x14ac:dyDescent="0.25">
      <c r="H347" s="10">
        <v>90466.4948455712</v>
      </c>
    </row>
    <row r="348" spans="8:8" x14ac:dyDescent="0.25">
      <c r="H348" s="10">
        <v>62050.692573689426</v>
      </c>
    </row>
    <row r="349" spans="8:8" x14ac:dyDescent="0.25">
      <c r="H349" s="10">
        <v>41239.738964121912</v>
      </c>
    </row>
    <row r="350" spans="8:8" x14ac:dyDescent="0.25">
      <c r="H350" s="10">
        <v>67636.282728018254</v>
      </c>
    </row>
    <row r="351" spans="8:8" x14ac:dyDescent="0.25">
      <c r="H351" s="10">
        <v>36903.295505939808</v>
      </c>
    </row>
    <row r="352" spans="8:8" x14ac:dyDescent="0.25">
      <c r="H352" s="10">
        <v>39116.085113073561</v>
      </c>
    </row>
    <row r="353" spans="8:8" x14ac:dyDescent="0.25">
      <c r="H353" s="10">
        <v>59791.562629185726</v>
      </c>
    </row>
    <row r="354" spans="8:8" x14ac:dyDescent="0.25">
      <c r="H354" s="10">
        <v>95720.858793006599</v>
      </c>
    </row>
    <row r="355" spans="8:8" x14ac:dyDescent="0.25">
      <c r="H355" s="10">
        <v>83877.900267276767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8B81-906C-4B65-91F6-F8965FB9E7F9}">
  <sheetPr codeName="Sheet7">
    <pageSetUpPr fitToPage="1"/>
  </sheetPr>
  <dimension ref="E4:E1177"/>
  <sheetViews>
    <sheetView topLeftCell="E1156" zoomScale="120" zoomScaleNormal="120" workbookViewId="0">
      <selection activeCell="E1172" sqref="E1172:E1173"/>
    </sheetView>
  </sheetViews>
  <sheetFormatPr defaultRowHeight="15" x14ac:dyDescent="0.25"/>
  <cols>
    <col min="1" max="4" width="9.140625" style="11"/>
    <col min="5" max="5" width="14.42578125" style="11" customWidth="1"/>
    <col min="6" max="16384" width="9.140625" style="11"/>
  </cols>
  <sheetData>
    <row r="4" spans="5:5" x14ac:dyDescent="0.25">
      <c r="E4" s="11" t="s">
        <v>13</v>
      </c>
    </row>
    <row r="5" spans="5:5" x14ac:dyDescent="0.25">
      <c r="E5" s="11">
        <v>95</v>
      </c>
    </row>
    <row r="6" spans="5:5" x14ac:dyDescent="0.25">
      <c r="E6" s="11">
        <v>105</v>
      </c>
    </row>
    <row r="7" spans="5:5" x14ac:dyDescent="0.25">
      <c r="E7" s="11">
        <v>93</v>
      </c>
    </row>
    <row r="8" spans="5:5" x14ac:dyDescent="0.25">
      <c r="E8" s="11">
        <v>103</v>
      </c>
    </row>
    <row r="9" spans="5:5" x14ac:dyDescent="0.25">
      <c r="E9" s="11">
        <v>103</v>
      </c>
    </row>
    <row r="10" spans="5:5" x14ac:dyDescent="0.25">
      <c r="E10" s="11">
        <v>129</v>
      </c>
    </row>
    <row r="11" spans="5:5" x14ac:dyDescent="0.25">
      <c r="E11" s="11">
        <v>95</v>
      </c>
    </row>
    <row r="12" spans="5:5" x14ac:dyDescent="0.25">
      <c r="E12" s="11">
        <v>98</v>
      </c>
    </row>
    <row r="13" spans="5:5" x14ac:dyDescent="0.25">
      <c r="E13" s="11">
        <v>94</v>
      </c>
    </row>
    <row r="14" spans="5:5" x14ac:dyDescent="0.25">
      <c r="E14" s="11">
        <v>106</v>
      </c>
    </row>
    <row r="15" spans="5:5" x14ac:dyDescent="0.25">
      <c r="E15" s="11">
        <v>102</v>
      </c>
    </row>
    <row r="16" spans="5:5" x14ac:dyDescent="0.25">
      <c r="E16" s="11">
        <v>96</v>
      </c>
    </row>
    <row r="17" spans="5:5" x14ac:dyDescent="0.25">
      <c r="E17" s="11">
        <v>112</v>
      </c>
    </row>
    <row r="18" spans="5:5" x14ac:dyDescent="0.25">
      <c r="E18" s="11">
        <v>106</v>
      </c>
    </row>
    <row r="19" spans="5:5" x14ac:dyDescent="0.25">
      <c r="E19" s="11">
        <v>106</v>
      </c>
    </row>
    <row r="20" spans="5:5" x14ac:dyDescent="0.25">
      <c r="E20" s="11">
        <v>78</v>
      </c>
    </row>
    <row r="21" spans="5:5" x14ac:dyDescent="0.25">
      <c r="E21" s="11">
        <v>132</v>
      </c>
    </row>
    <row r="22" spans="5:5" x14ac:dyDescent="0.25">
      <c r="E22" s="11">
        <v>111</v>
      </c>
    </row>
    <row r="23" spans="5:5" x14ac:dyDescent="0.25">
      <c r="E23" s="11">
        <v>107</v>
      </c>
    </row>
    <row r="24" spans="5:5" x14ac:dyDescent="0.25">
      <c r="E24" s="11">
        <v>92</v>
      </c>
    </row>
    <row r="25" spans="5:5" x14ac:dyDescent="0.25">
      <c r="E25" s="11">
        <v>125</v>
      </c>
    </row>
    <row r="26" spans="5:5" x14ac:dyDescent="0.25">
      <c r="E26" s="11">
        <v>76</v>
      </c>
    </row>
    <row r="27" spans="5:5" x14ac:dyDescent="0.25">
      <c r="E27" s="11">
        <v>108</v>
      </c>
    </row>
    <row r="28" spans="5:5" x14ac:dyDescent="0.25">
      <c r="E28" s="11">
        <v>113</v>
      </c>
    </row>
    <row r="29" spans="5:5" x14ac:dyDescent="0.25">
      <c r="E29" s="11">
        <v>144</v>
      </c>
    </row>
    <row r="30" spans="5:5" x14ac:dyDescent="0.25">
      <c r="E30" s="11">
        <v>116</v>
      </c>
    </row>
    <row r="31" spans="5:5" x14ac:dyDescent="0.25">
      <c r="E31" s="11">
        <v>114</v>
      </c>
    </row>
    <row r="32" spans="5:5" x14ac:dyDescent="0.25">
      <c r="E32" s="11">
        <v>102</v>
      </c>
    </row>
    <row r="33" spans="5:5" x14ac:dyDescent="0.25">
      <c r="E33" s="11">
        <v>107</v>
      </c>
    </row>
    <row r="34" spans="5:5" x14ac:dyDescent="0.25">
      <c r="E34" s="11">
        <v>113</v>
      </c>
    </row>
    <row r="35" spans="5:5" x14ac:dyDescent="0.25">
      <c r="E35" s="11">
        <v>112</v>
      </c>
    </row>
    <row r="36" spans="5:5" x14ac:dyDescent="0.25">
      <c r="E36" s="11">
        <v>79</v>
      </c>
    </row>
    <row r="37" spans="5:5" x14ac:dyDescent="0.25">
      <c r="E37" s="11">
        <v>92</v>
      </c>
    </row>
    <row r="38" spans="5:5" x14ac:dyDescent="0.25">
      <c r="E38" s="11">
        <v>110</v>
      </c>
    </row>
    <row r="39" spans="5:5" x14ac:dyDescent="0.25">
      <c r="E39" s="11">
        <v>110</v>
      </c>
    </row>
    <row r="40" spans="5:5" x14ac:dyDescent="0.25">
      <c r="E40" s="11">
        <v>130</v>
      </c>
    </row>
    <row r="41" spans="5:5" x14ac:dyDescent="0.25">
      <c r="E41" s="11">
        <v>68</v>
      </c>
    </row>
    <row r="42" spans="5:5" x14ac:dyDescent="0.25">
      <c r="E42" s="11">
        <v>113</v>
      </c>
    </row>
    <row r="43" spans="5:5" x14ac:dyDescent="0.25">
      <c r="E43" s="11">
        <v>81</v>
      </c>
    </row>
    <row r="44" spans="5:5" x14ac:dyDescent="0.25">
      <c r="E44" s="11">
        <v>87</v>
      </c>
    </row>
    <row r="45" spans="5:5" x14ac:dyDescent="0.25">
      <c r="E45" s="11">
        <v>117</v>
      </c>
    </row>
    <row r="46" spans="5:5" x14ac:dyDescent="0.25">
      <c r="E46" s="11">
        <v>107</v>
      </c>
    </row>
    <row r="47" spans="5:5" x14ac:dyDescent="0.25">
      <c r="E47" s="11">
        <v>98</v>
      </c>
    </row>
    <row r="48" spans="5:5" x14ac:dyDescent="0.25">
      <c r="E48" s="11">
        <v>112</v>
      </c>
    </row>
    <row r="49" spans="5:5" x14ac:dyDescent="0.25">
      <c r="E49" s="11">
        <v>88</v>
      </c>
    </row>
    <row r="50" spans="5:5" x14ac:dyDescent="0.25">
      <c r="E50" s="11">
        <v>117</v>
      </c>
    </row>
    <row r="51" spans="5:5" x14ac:dyDescent="0.25">
      <c r="E51" s="11">
        <v>99</v>
      </c>
    </row>
    <row r="52" spans="5:5" x14ac:dyDescent="0.25">
      <c r="E52" s="11">
        <v>88</v>
      </c>
    </row>
    <row r="53" spans="5:5" x14ac:dyDescent="0.25">
      <c r="E53" s="11">
        <v>99</v>
      </c>
    </row>
    <row r="54" spans="5:5" x14ac:dyDescent="0.25">
      <c r="E54" s="11">
        <v>88</v>
      </c>
    </row>
    <row r="55" spans="5:5" x14ac:dyDescent="0.25">
      <c r="E55" s="11">
        <v>110</v>
      </c>
    </row>
    <row r="56" spans="5:5" x14ac:dyDescent="0.25">
      <c r="E56" s="11">
        <v>119</v>
      </c>
    </row>
    <row r="57" spans="5:5" x14ac:dyDescent="0.25">
      <c r="E57" s="11">
        <v>82</v>
      </c>
    </row>
    <row r="58" spans="5:5" x14ac:dyDescent="0.25">
      <c r="E58" s="11">
        <v>123</v>
      </c>
    </row>
    <row r="59" spans="5:5" x14ac:dyDescent="0.25">
      <c r="E59" s="11">
        <v>118</v>
      </c>
    </row>
    <row r="60" spans="5:5" x14ac:dyDescent="0.25">
      <c r="E60" s="11">
        <v>67</v>
      </c>
    </row>
    <row r="61" spans="5:5" x14ac:dyDescent="0.25">
      <c r="E61" s="11">
        <v>121</v>
      </c>
    </row>
    <row r="62" spans="5:5" x14ac:dyDescent="0.25">
      <c r="E62" s="11">
        <v>104</v>
      </c>
    </row>
    <row r="63" spans="5:5" x14ac:dyDescent="0.25">
      <c r="E63" s="11">
        <v>82</v>
      </c>
    </row>
    <row r="64" spans="5:5" x14ac:dyDescent="0.25">
      <c r="E64" s="11">
        <v>73</v>
      </c>
    </row>
    <row r="65" spans="5:5" x14ac:dyDescent="0.25">
      <c r="E65" s="11">
        <v>85</v>
      </c>
    </row>
    <row r="66" spans="5:5" x14ac:dyDescent="0.25">
      <c r="E66" s="11">
        <v>83</v>
      </c>
    </row>
    <row r="67" spans="5:5" x14ac:dyDescent="0.25">
      <c r="E67" s="11">
        <v>107</v>
      </c>
    </row>
    <row r="68" spans="5:5" x14ac:dyDescent="0.25">
      <c r="E68" s="11">
        <v>114</v>
      </c>
    </row>
    <row r="69" spans="5:5" x14ac:dyDescent="0.25">
      <c r="E69" s="11">
        <v>106</v>
      </c>
    </row>
    <row r="70" spans="5:5" x14ac:dyDescent="0.25">
      <c r="E70" s="11">
        <v>107</v>
      </c>
    </row>
    <row r="71" spans="5:5" x14ac:dyDescent="0.25">
      <c r="E71" s="11">
        <v>73</v>
      </c>
    </row>
    <row r="72" spans="5:5" x14ac:dyDescent="0.25">
      <c r="E72" s="11">
        <v>96</v>
      </c>
    </row>
    <row r="73" spans="5:5" x14ac:dyDescent="0.25">
      <c r="E73" s="11">
        <v>129</v>
      </c>
    </row>
    <row r="74" spans="5:5" x14ac:dyDescent="0.25">
      <c r="E74" s="11">
        <v>87</v>
      </c>
    </row>
    <row r="75" spans="5:5" x14ac:dyDescent="0.25">
      <c r="E75" s="11">
        <v>92</v>
      </c>
    </row>
    <row r="76" spans="5:5" x14ac:dyDescent="0.25">
      <c r="E76" s="11">
        <v>115</v>
      </c>
    </row>
    <row r="77" spans="5:5" x14ac:dyDescent="0.25">
      <c r="E77" s="11">
        <v>83</v>
      </c>
    </row>
    <row r="78" spans="5:5" x14ac:dyDescent="0.25">
      <c r="E78" s="11">
        <v>102</v>
      </c>
    </row>
    <row r="79" spans="5:5" x14ac:dyDescent="0.25">
      <c r="E79" s="11">
        <v>122</v>
      </c>
    </row>
    <row r="80" spans="5:5" x14ac:dyDescent="0.25">
      <c r="E80" s="11">
        <v>111</v>
      </c>
    </row>
    <row r="81" spans="5:5" x14ac:dyDescent="0.25">
      <c r="E81" s="11">
        <v>108</v>
      </c>
    </row>
    <row r="82" spans="5:5" x14ac:dyDescent="0.25">
      <c r="E82" s="11">
        <v>97</v>
      </c>
    </row>
    <row r="83" spans="5:5" x14ac:dyDescent="0.25">
      <c r="E83" s="11">
        <v>92</v>
      </c>
    </row>
    <row r="84" spans="5:5" x14ac:dyDescent="0.25">
      <c r="E84" s="11">
        <v>133</v>
      </c>
    </row>
    <row r="85" spans="5:5" x14ac:dyDescent="0.25">
      <c r="E85" s="11">
        <v>112</v>
      </c>
    </row>
    <row r="86" spans="5:5" x14ac:dyDescent="0.25">
      <c r="E86" s="11">
        <v>92</v>
      </c>
    </row>
    <row r="87" spans="5:5" x14ac:dyDescent="0.25">
      <c r="E87" s="11">
        <v>94</v>
      </c>
    </row>
    <row r="88" spans="5:5" x14ac:dyDescent="0.25">
      <c r="E88" s="11">
        <v>116</v>
      </c>
    </row>
    <row r="89" spans="5:5" x14ac:dyDescent="0.25">
      <c r="E89" s="11">
        <v>108</v>
      </c>
    </row>
    <row r="90" spans="5:5" x14ac:dyDescent="0.25">
      <c r="E90" s="11">
        <v>134</v>
      </c>
    </row>
    <row r="91" spans="5:5" x14ac:dyDescent="0.25">
      <c r="E91" s="11">
        <v>123</v>
      </c>
    </row>
    <row r="92" spans="5:5" x14ac:dyDescent="0.25">
      <c r="E92" s="11">
        <v>122</v>
      </c>
    </row>
    <row r="93" spans="5:5" x14ac:dyDescent="0.25">
      <c r="E93" s="11">
        <v>123</v>
      </c>
    </row>
    <row r="94" spans="5:5" x14ac:dyDescent="0.25">
      <c r="E94" s="11">
        <v>106</v>
      </c>
    </row>
    <row r="95" spans="5:5" x14ac:dyDescent="0.25">
      <c r="E95" s="11">
        <v>96</v>
      </c>
    </row>
    <row r="96" spans="5:5" x14ac:dyDescent="0.25">
      <c r="E96" s="11">
        <v>126</v>
      </c>
    </row>
    <row r="97" spans="5:5" x14ac:dyDescent="0.25">
      <c r="E97" s="11">
        <v>107</v>
      </c>
    </row>
    <row r="98" spans="5:5" x14ac:dyDescent="0.25">
      <c r="E98" s="11">
        <v>115</v>
      </c>
    </row>
    <row r="99" spans="5:5" x14ac:dyDescent="0.25">
      <c r="E99" s="11">
        <v>100</v>
      </c>
    </row>
    <row r="100" spans="5:5" x14ac:dyDescent="0.25">
      <c r="E100" s="11">
        <v>93</v>
      </c>
    </row>
    <row r="101" spans="5:5" x14ac:dyDescent="0.25">
      <c r="E101" s="11">
        <v>107</v>
      </c>
    </row>
    <row r="102" spans="5:5" x14ac:dyDescent="0.25">
      <c r="E102" s="11">
        <v>106</v>
      </c>
    </row>
    <row r="103" spans="5:5" x14ac:dyDescent="0.25">
      <c r="E103" s="11">
        <v>95</v>
      </c>
    </row>
    <row r="104" spans="5:5" x14ac:dyDescent="0.25">
      <c r="E104" s="11">
        <v>107</v>
      </c>
    </row>
    <row r="105" spans="5:5" x14ac:dyDescent="0.25">
      <c r="E105" s="11">
        <v>103</v>
      </c>
    </row>
    <row r="106" spans="5:5" x14ac:dyDescent="0.25">
      <c r="E106" s="11">
        <v>107</v>
      </c>
    </row>
    <row r="107" spans="5:5" x14ac:dyDescent="0.25">
      <c r="E107" s="11">
        <v>126</v>
      </c>
    </row>
    <row r="108" spans="5:5" x14ac:dyDescent="0.25">
      <c r="E108" s="11">
        <v>96</v>
      </c>
    </row>
    <row r="109" spans="5:5" x14ac:dyDescent="0.25">
      <c r="E109" s="11">
        <v>101</v>
      </c>
    </row>
    <row r="110" spans="5:5" x14ac:dyDescent="0.25">
      <c r="E110" s="11">
        <v>91</v>
      </c>
    </row>
    <row r="111" spans="5:5" x14ac:dyDescent="0.25">
      <c r="E111" s="11">
        <v>97</v>
      </c>
    </row>
    <row r="112" spans="5:5" x14ac:dyDescent="0.25">
      <c r="E112" s="11">
        <v>66</v>
      </c>
    </row>
    <row r="113" spans="5:5" x14ac:dyDescent="0.25">
      <c r="E113" s="11">
        <v>100</v>
      </c>
    </row>
    <row r="114" spans="5:5" x14ac:dyDescent="0.25">
      <c r="E114" s="11">
        <v>101</v>
      </c>
    </row>
    <row r="115" spans="5:5" x14ac:dyDescent="0.25">
      <c r="E115" s="11">
        <v>119</v>
      </c>
    </row>
    <row r="116" spans="5:5" x14ac:dyDescent="0.25">
      <c r="E116" s="11">
        <v>77</v>
      </c>
    </row>
    <row r="117" spans="5:5" x14ac:dyDescent="0.25">
      <c r="E117" s="11">
        <v>122</v>
      </c>
    </row>
    <row r="118" spans="5:5" x14ac:dyDescent="0.25">
      <c r="E118" s="11">
        <v>91</v>
      </c>
    </row>
    <row r="119" spans="5:5" x14ac:dyDescent="0.25">
      <c r="E119" s="11">
        <v>124</v>
      </c>
    </row>
    <row r="120" spans="5:5" x14ac:dyDescent="0.25">
      <c r="E120" s="11">
        <v>113</v>
      </c>
    </row>
    <row r="121" spans="5:5" x14ac:dyDescent="0.25">
      <c r="E121" s="11">
        <v>119</v>
      </c>
    </row>
    <row r="122" spans="5:5" x14ac:dyDescent="0.25">
      <c r="E122" s="11">
        <v>100</v>
      </c>
    </row>
    <row r="123" spans="5:5" x14ac:dyDescent="0.25">
      <c r="E123" s="11">
        <v>119</v>
      </c>
    </row>
    <row r="124" spans="5:5" x14ac:dyDescent="0.25">
      <c r="E124" s="11">
        <v>98</v>
      </c>
    </row>
    <row r="125" spans="5:5" x14ac:dyDescent="0.25">
      <c r="E125" s="11">
        <v>106</v>
      </c>
    </row>
    <row r="126" spans="5:5" x14ac:dyDescent="0.25">
      <c r="E126" s="11">
        <v>67</v>
      </c>
    </row>
    <row r="127" spans="5:5" x14ac:dyDescent="0.25">
      <c r="E127" s="11">
        <v>70</v>
      </c>
    </row>
    <row r="128" spans="5:5" x14ac:dyDescent="0.25">
      <c r="E128" s="11">
        <v>131</v>
      </c>
    </row>
    <row r="129" spans="5:5" x14ac:dyDescent="0.25">
      <c r="E129" s="11">
        <v>93</v>
      </c>
    </row>
    <row r="130" spans="5:5" x14ac:dyDescent="0.25">
      <c r="E130" s="11">
        <v>105</v>
      </c>
    </row>
    <row r="131" spans="5:5" x14ac:dyDescent="0.25">
      <c r="E131" s="11">
        <v>80</v>
      </c>
    </row>
    <row r="132" spans="5:5" x14ac:dyDescent="0.25">
      <c r="E132" s="11">
        <v>98</v>
      </c>
    </row>
    <row r="133" spans="5:5" x14ac:dyDescent="0.25">
      <c r="E133" s="11">
        <v>99</v>
      </c>
    </row>
    <row r="134" spans="5:5" x14ac:dyDescent="0.25">
      <c r="E134" s="11">
        <v>92</v>
      </c>
    </row>
    <row r="135" spans="5:5" x14ac:dyDescent="0.25">
      <c r="E135" s="11">
        <v>89</v>
      </c>
    </row>
    <row r="136" spans="5:5" x14ac:dyDescent="0.25">
      <c r="E136" s="11">
        <v>91</v>
      </c>
    </row>
    <row r="137" spans="5:5" x14ac:dyDescent="0.25">
      <c r="E137" s="11">
        <v>102</v>
      </c>
    </row>
    <row r="138" spans="5:5" x14ac:dyDescent="0.25">
      <c r="E138" s="11">
        <v>88</v>
      </c>
    </row>
    <row r="139" spans="5:5" x14ac:dyDescent="0.25">
      <c r="E139" s="11">
        <v>92</v>
      </c>
    </row>
    <row r="140" spans="5:5" x14ac:dyDescent="0.25">
      <c r="E140" s="11">
        <v>97</v>
      </c>
    </row>
    <row r="141" spans="5:5" x14ac:dyDescent="0.25">
      <c r="E141" s="11">
        <v>77</v>
      </c>
    </row>
    <row r="142" spans="5:5" x14ac:dyDescent="0.25">
      <c r="E142" s="11">
        <v>91</v>
      </c>
    </row>
    <row r="143" spans="5:5" x14ac:dyDescent="0.25">
      <c r="E143" s="11">
        <v>83</v>
      </c>
    </row>
    <row r="144" spans="5:5" x14ac:dyDescent="0.25">
      <c r="E144" s="11">
        <v>99</v>
      </c>
    </row>
    <row r="145" spans="5:5" x14ac:dyDescent="0.25">
      <c r="E145" s="11">
        <v>93</v>
      </c>
    </row>
    <row r="146" spans="5:5" x14ac:dyDescent="0.25">
      <c r="E146" s="11">
        <v>83</v>
      </c>
    </row>
    <row r="147" spans="5:5" x14ac:dyDescent="0.25">
      <c r="E147" s="11">
        <v>122</v>
      </c>
    </row>
    <row r="148" spans="5:5" x14ac:dyDescent="0.25">
      <c r="E148" s="11">
        <v>108</v>
      </c>
    </row>
    <row r="149" spans="5:5" x14ac:dyDescent="0.25">
      <c r="E149" s="11">
        <v>94</v>
      </c>
    </row>
    <row r="150" spans="5:5" x14ac:dyDescent="0.25">
      <c r="E150" s="11">
        <v>94</v>
      </c>
    </row>
    <row r="151" spans="5:5" x14ac:dyDescent="0.25">
      <c r="E151" s="11">
        <v>138</v>
      </c>
    </row>
    <row r="152" spans="5:5" x14ac:dyDescent="0.25">
      <c r="E152" s="11">
        <v>79</v>
      </c>
    </row>
    <row r="153" spans="5:5" x14ac:dyDescent="0.25">
      <c r="E153" s="11">
        <v>107</v>
      </c>
    </row>
    <row r="154" spans="5:5" x14ac:dyDescent="0.25">
      <c r="E154" s="11">
        <v>75</v>
      </c>
    </row>
    <row r="155" spans="5:5" x14ac:dyDescent="0.25">
      <c r="E155" s="11">
        <v>141</v>
      </c>
    </row>
    <row r="156" spans="5:5" x14ac:dyDescent="0.25">
      <c r="E156" s="11">
        <v>81</v>
      </c>
    </row>
    <row r="157" spans="5:5" x14ac:dyDescent="0.25">
      <c r="E157" s="11">
        <v>101</v>
      </c>
    </row>
    <row r="158" spans="5:5" x14ac:dyDescent="0.25">
      <c r="E158" s="11">
        <v>108</v>
      </c>
    </row>
    <row r="159" spans="5:5" x14ac:dyDescent="0.25">
      <c r="E159" s="11">
        <v>88</v>
      </c>
    </row>
    <row r="160" spans="5:5" x14ac:dyDescent="0.25">
      <c r="E160" s="11">
        <v>83</v>
      </c>
    </row>
    <row r="161" spans="5:5" x14ac:dyDescent="0.25">
      <c r="E161" s="11">
        <v>94</v>
      </c>
    </row>
    <row r="162" spans="5:5" x14ac:dyDescent="0.25">
      <c r="E162" s="11">
        <v>91</v>
      </c>
    </row>
    <row r="163" spans="5:5" x14ac:dyDescent="0.25">
      <c r="E163" s="11">
        <v>112</v>
      </c>
    </row>
    <row r="164" spans="5:5" x14ac:dyDescent="0.25">
      <c r="E164" s="11">
        <v>80</v>
      </c>
    </row>
    <row r="165" spans="5:5" x14ac:dyDescent="0.25">
      <c r="E165" s="11">
        <v>112</v>
      </c>
    </row>
    <row r="166" spans="5:5" x14ac:dyDescent="0.25">
      <c r="E166" s="11">
        <v>73</v>
      </c>
    </row>
    <row r="167" spans="5:5" x14ac:dyDescent="0.25">
      <c r="E167" s="11">
        <v>92</v>
      </c>
    </row>
    <row r="168" spans="5:5" x14ac:dyDescent="0.25">
      <c r="E168" s="11">
        <v>96</v>
      </c>
    </row>
    <row r="169" spans="5:5" x14ac:dyDescent="0.25">
      <c r="E169" s="11">
        <v>120</v>
      </c>
    </row>
    <row r="170" spans="5:5" x14ac:dyDescent="0.25">
      <c r="E170" s="11">
        <v>92</v>
      </c>
    </row>
    <row r="171" spans="5:5" x14ac:dyDescent="0.25">
      <c r="E171" s="11">
        <v>109</v>
      </c>
    </row>
    <row r="172" spans="5:5" x14ac:dyDescent="0.25">
      <c r="E172" s="11">
        <v>98</v>
      </c>
    </row>
    <row r="173" spans="5:5" x14ac:dyDescent="0.25">
      <c r="E173" s="11">
        <v>80</v>
      </c>
    </row>
    <row r="174" spans="5:5" x14ac:dyDescent="0.25">
      <c r="E174" s="11">
        <v>91</v>
      </c>
    </row>
    <row r="175" spans="5:5" x14ac:dyDescent="0.25">
      <c r="E175" s="11">
        <v>94</v>
      </c>
    </row>
    <row r="176" spans="5:5" x14ac:dyDescent="0.25">
      <c r="E176" s="11">
        <v>73</v>
      </c>
    </row>
    <row r="177" spans="5:5" x14ac:dyDescent="0.25">
      <c r="E177" s="11">
        <v>104</v>
      </c>
    </row>
    <row r="178" spans="5:5" x14ac:dyDescent="0.25">
      <c r="E178" s="11">
        <v>109</v>
      </c>
    </row>
    <row r="179" spans="5:5" x14ac:dyDescent="0.25">
      <c r="E179" s="11">
        <v>106</v>
      </c>
    </row>
    <row r="180" spans="5:5" x14ac:dyDescent="0.25">
      <c r="E180" s="11">
        <v>103</v>
      </c>
    </row>
    <row r="181" spans="5:5" x14ac:dyDescent="0.25">
      <c r="E181" s="11">
        <v>93</v>
      </c>
    </row>
    <row r="182" spans="5:5" x14ac:dyDescent="0.25">
      <c r="E182" s="11">
        <v>96</v>
      </c>
    </row>
    <row r="183" spans="5:5" x14ac:dyDescent="0.25">
      <c r="E183" s="11">
        <v>97</v>
      </c>
    </row>
    <row r="184" spans="5:5" x14ac:dyDescent="0.25">
      <c r="E184" s="11">
        <v>90</v>
      </c>
    </row>
    <row r="185" spans="5:5" x14ac:dyDescent="0.25">
      <c r="E185" s="11">
        <v>100</v>
      </c>
    </row>
    <row r="186" spans="5:5" x14ac:dyDescent="0.25">
      <c r="E186" s="11">
        <v>98</v>
      </c>
    </row>
    <row r="187" spans="5:5" x14ac:dyDescent="0.25">
      <c r="E187" s="11">
        <v>113</v>
      </c>
    </row>
    <row r="188" spans="5:5" x14ac:dyDescent="0.25">
      <c r="E188" s="11">
        <v>68</v>
      </c>
    </row>
    <row r="189" spans="5:5" x14ac:dyDescent="0.25">
      <c r="E189" s="11">
        <v>101</v>
      </c>
    </row>
    <row r="190" spans="5:5" x14ac:dyDescent="0.25">
      <c r="E190" s="11">
        <v>103</v>
      </c>
    </row>
    <row r="191" spans="5:5" x14ac:dyDescent="0.25">
      <c r="E191" s="11">
        <v>110</v>
      </c>
    </row>
    <row r="192" spans="5:5" x14ac:dyDescent="0.25">
      <c r="E192" s="11">
        <v>88</v>
      </c>
    </row>
    <row r="193" spans="5:5" x14ac:dyDescent="0.25">
      <c r="E193" s="11">
        <v>80</v>
      </c>
    </row>
    <row r="194" spans="5:5" x14ac:dyDescent="0.25">
      <c r="E194" s="11">
        <v>96</v>
      </c>
    </row>
    <row r="195" spans="5:5" x14ac:dyDescent="0.25">
      <c r="E195" s="11">
        <v>81</v>
      </c>
    </row>
    <row r="196" spans="5:5" x14ac:dyDescent="0.25">
      <c r="E196" s="11">
        <v>101</v>
      </c>
    </row>
    <row r="197" spans="5:5" x14ac:dyDescent="0.25">
      <c r="E197" s="11">
        <v>102</v>
      </c>
    </row>
    <row r="198" spans="5:5" x14ac:dyDescent="0.25">
      <c r="E198" s="11">
        <v>105</v>
      </c>
    </row>
    <row r="199" spans="5:5" x14ac:dyDescent="0.25">
      <c r="E199" s="11">
        <v>107</v>
      </c>
    </row>
    <row r="200" spans="5:5" x14ac:dyDescent="0.25">
      <c r="E200" s="11">
        <v>90</v>
      </c>
    </row>
    <row r="201" spans="5:5" x14ac:dyDescent="0.25">
      <c r="E201" s="11">
        <v>92</v>
      </c>
    </row>
    <row r="202" spans="5:5" x14ac:dyDescent="0.25">
      <c r="E202" s="11">
        <v>110</v>
      </c>
    </row>
    <row r="203" spans="5:5" x14ac:dyDescent="0.25">
      <c r="E203" s="11">
        <v>102</v>
      </c>
    </row>
    <row r="204" spans="5:5" x14ac:dyDescent="0.25">
      <c r="E204" s="11">
        <v>86</v>
      </c>
    </row>
    <row r="205" spans="5:5" x14ac:dyDescent="0.25">
      <c r="E205" s="11">
        <v>125</v>
      </c>
    </row>
    <row r="206" spans="5:5" x14ac:dyDescent="0.25">
      <c r="E206" s="11">
        <v>91</v>
      </c>
    </row>
    <row r="207" spans="5:5" x14ac:dyDescent="0.25">
      <c r="E207" s="11">
        <v>98</v>
      </c>
    </row>
    <row r="208" spans="5:5" x14ac:dyDescent="0.25">
      <c r="E208" s="11">
        <v>119</v>
      </c>
    </row>
    <row r="209" spans="5:5" x14ac:dyDescent="0.25">
      <c r="E209" s="11">
        <v>80</v>
      </c>
    </row>
    <row r="210" spans="5:5" x14ac:dyDescent="0.25">
      <c r="E210" s="11">
        <v>108</v>
      </c>
    </row>
    <row r="211" spans="5:5" x14ac:dyDescent="0.25">
      <c r="E211" s="11">
        <v>84</v>
      </c>
    </row>
    <row r="212" spans="5:5" x14ac:dyDescent="0.25">
      <c r="E212" s="11">
        <v>72</v>
      </c>
    </row>
    <row r="213" spans="5:5" x14ac:dyDescent="0.25">
      <c r="E213" s="11">
        <v>108</v>
      </c>
    </row>
    <row r="214" spans="5:5" x14ac:dyDescent="0.25">
      <c r="E214" s="11">
        <v>105</v>
      </c>
    </row>
    <row r="215" spans="5:5" x14ac:dyDescent="0.25">
      <c r="E215" s="11">
        <v>116</v>
      </c>
    </row>
    <row r="216" spans="5:5" x14ac:dyDescent="0.25">
      <c r="E216" s="11">
        <v>115</v>
      </c>
    </row>
    <row r="217" spans="5:5" x14ac:dyDescent="0.25">
      <c r="E217" s="11">
        <v>115</v>
      </c>
    </row>
    <row r="218" spans="5:5" x14ac:dyDescent="0.25">
      <c r="E218" s="11">
        <v>115</v>
      </c>
    </row>
    <row r="219" spans="5:5" x14ac:dyDescent="0.25">
      <c r="E219" s="11">
        <v>93</v>
      </c>
    </row>
    <row r="220" spans="5:5" x14ac:dyDescent="0.25">
      <c r="E220" s="11">
        <v>97</v>
      </c>
    </row>
    <row r="221" spans="5:5" x14ac:dyDescent="0.25">
      <c r="E221" s="11">
        <v>120</v>
      </c>
    </row>
    <row r="222" spans="5:5" x14ac:dyDescent="0.25">
      <c r="E222" s="11">
        <v>111</v>
      </c>
    </row>
    <row r="223" spans="5:5" x14ac:dyDescent="0.25">
      <c r="E223" s="11">
        <v>104</v>
      </c>
    </row>
    <row r="224" spans="5:5" x14ac:dyDescent="0.25">
      <c r="E224" s="11">
        <v>103</v>
      </c>
    </row>
    <row r="225" spans="5:5" x14ac:dyDescent="0.25">
      <c r="E225" s="11">
        <v>116</v>
      </c>
    </row>
    <row r="226" spans="5:5" x14ac:dyDescent="0.25">
      <c r="E226" s="11">
        <v>131</v>
      </c>
    </row>
    <row r="227" spans="5:5" x14ac:dyDescent="0.25">
      <c r="E227" s="11">
        <v>119</v>
      </c>
    </row>
    <row r="228" spans="5:5" x14ac:dyDescent="0.25">
      <c r="E228" s="11">
        <v>90</v>
      </c>
    </row>
    <row r="229" spans="5:5" x14ac:dyDescent="0.25">
      <c r="E229" s="11">
        <v>119</v>
      </c>
    </row>
    <row r="230" spans="5:5" x14ac:dyDescent="0.25">
      <c r="E230" s="11">
        <v>99</v>
      </c>
    </row>
    <row r="231" spans="5:5" x14ac:dyDescent="0.25">
      <c r="E231" s="11">
        <v>77</v>
      </c>
    </row>
    <row r="232" spans="5:5" x14ac:dyDescent="0.25">
      <c r="E232" s="11">
        <v>97</v>
      </c>
    </row>
    <row r="233" spans="5:5" x14ac:dyDescent="0.25">
      <c r="E233" s="11">
        <v>105</v>
      </c>
    </row>
    <row r="234" spans="5:5" x14ac:dyDescent="0.25">
      <c r="E234" s="11">
        <v>117</v>
      </c>
    </row>
    <row r="235" spans="5:5" x14ac:dyDescent="0.25">
      <c r="E235" s="11">
        <v>103</v>
      </c>
    </row>
    <row r="236" spans="5:5" x14ac:dyDescent="0.25">
      <c r="E236" s="11">
        <v>133</v>
      </c>
    </row>
    <row r="237" spans="5:5" x14ac:dyDescent="0.25">
      <c r="E237" s="11">
        <v>110</v>
      </c>
    </row>
    <row r="238" spans="5:5" x14ac:dyDescent="0.25">
      <c r="E238" s="11">
        <v>101</v>
      </c>
    </row>
    <row r="239" spans="5:5" x14ac:dyDescent="0.25">
      <c r="E239" s="11">
        <v>104</v>
      </c>
    </row>
    <row r="240" spans="5:5" x14ac:dyDescent="0.25">
      <c r="E240" s="11">
        <v>120</v>
      </c>
    </row>
    <row r="241" spans="5:5" x14ac:dyDescent="0.25">
      <c r="E241" s="11">
        <v>94</v>
      </c>
    </row>
    <row r="242" spans="5:5" x14ac:dyDescent="0.25">
      <c r="E242" s="11">
        <v>102</v>
      </c>
    </row>
    <row r="243" spans="5:5" x14ac:dyDescent="0.25">
      <c r="E243" s="11">
        <v>93</v>
      </c>
    </row>
    <row r="244" spans="5:5" x14ac:dyDescent="0.25">
      <c r="E244" s="11">
        <v>87</v>
      </c>
    </row>
    <row r="245" spans="5:5" x14ac:dyDescent="0.25">
      <c r="E245" s="11">
        <v>115</v>
      </c>
    </row>
    <row r="246" spans="5:5" x14ac:dyDescent="0.25">
      <c r="E246" s="11">
        <v>104</v>
      </c>
    </row>
    <row r="247" spans="5:5" x14ac:dyDescent="0.25">
      <c r="E247" s="11">
        <v>107</v>
      </c>
    </row>
    <row r="248" spans="5:5" x14ac:dyDescent="0.25">
      <c r="E248" s="11">
        <v>114</v>
      </c>
    </row>
    <row r="249" spans="5:5" x14ac:dyDescent="0.25">
      <c r="E249" s="11">
        <v>120</v>
      </c>
    </row>
    <row r="250" spans="5:5" x14ac:dyDescent="0.25">
      <c r="E250" s="11">
        <v>114</v>
      </c>
    </row>
    <row r="251" spans="5:5" x14ac:dyDescent="0.25">
      <c r="E251" s="11">
        <v>107</v>
      </c>
    </row>
    <row r="252" spans="5:5" x14ac:dyDescent="0.25">
      <c r="E252" s="11">
        <v>100</v>
      </c>
    </row>
    <row r="253" spans="5:5" x14ac:dyDescent="0.25">
      <c r="E253" s="11">
        <v>112</v>
      </c>
    </row>
    <row r="254" spans="5:5" x14ac:dyDescent="0.25">
      <c r="E254" s="11">
        <v>93</v>
      </c>
    </row>
    <row r="255" spans="5:5" x14ac:dyDescent="0.25">
      <c r="E255" s="11">
        <v>97</v>
      </c>
    </row>
    <row r="256" spans="5:5" x14ac:dyDescent="0.25">
      <c r="E256" s="11">
        <v>100</v>
      </c>
    </row>
    <row r="257" spans="5:5" x14ac:dyDescent="0.25">
      <c r="E257" s="11">
        <v>76</v>
      </c>
    </row>
    <row r="258" spans="5:5" x14ac:dyDescent="0.25">
      <c r="E258" s="11">
        <v>136</v>
      </c>
    </row>
    <row r="259" spans="5:5" x14ac:dyDescent="0.25">
      <c r="E259" s="11">
        <v>94</v>
      </c>
    </row>
    <row r="260" spans="5:5" x14ac:dyDescent="0.25">
      <c r="E260" s="11">
        <v>129</v>
      </c>
    </row>
    <row r="261" spans="5:5" x14ac:dyDescent="0.25">
      <c r="E261" s="11">
        <v>124</v>
      </c>
    </row>
    <row r="262" spans="5:5" x14ac:dyDescent="0.25">
      <c r="E262" s="11">
        <v>117</v>
      </c>
    </row>
    <row r="263" spans="5:5" x14ac:dyDescent="0.25">
      <c r="E263" s="11">
        <v>85</v>
      </c>
    </row>
    <row r="264" spans="5:5" x14ac:dyDescent="0.25">
      <c r="E264" s="11">
        <v>93</v>
      </c>
    </row>
    <row r="265" spans="5:5" x14ac:dyDescent="0.25">
      <c r="E265" s="11">
        <v>87</v>
      </c>
    </row>
    <row r="266" spans="5:5" x14ac:dyDescent="0.25">
      <c r="E266" s="11">
        <v>106</v>
      </c>
    </row>
    <row r="267" spans="5:5" x14ac:dyDescent="0.25">
      <c r="E267" s="11">
        <v>102</v>
      </c>
    </row>
    <row r="268" spans="5:5" x14ac:dyDescent="0.25">
      <c r="E268" s="11">
        <v>135</v>
      </c>
    </row>
    <row r="269" spans="5:5" x14ac:dyDescent="0.25">
      <c r="E269" s="11">
        <v>104</v>
      </c>
    </row>
    <row r="270" spans="5:5" x14ac:dyDescent="0.25">
      <c r="E270" s="11">
        <v>107</v>
      </c>
    </row>
    <row r="271" spans="5:5" x14ac:dyDescent="0.25">
      <c r="E271" s="11">
        <v>58</v>
      </c>
    </row>
    <row r="272" spans="5:5" x14ac:dyDescent="0.25">
      <c r="E272" s="11">
        <v>118</v>
      </c>
    </row>
    <row r="273" spans="5:5" x14ac:dyDescent="0.25">
      <c r="E273" s="11">
        <v>94</v>
      </c>
    </row>
    <row r="274" spans="5:5" x14ac:dyDescent="0.25">
      <c r="E274" s="11">
        <v>114</v>
      </c>
    </row>
    <row r="275" spans="5:5" x14ac:dyDescent="0.25">
      <c r="E275" s="11">
        <v>95</v>
      </c>
    </row>
    <row r="276" spans="5:5" x14ac:dyDescent="0.25">
      <c r="E276" s="11">
        <v>98</v>
      </c>
    </row>
    <row r="277" spans="5:5" x14ac:dyDescent="0.25">
      <c r="E277" s="11">
        <v>70</v>
      </c>
    </row>
    <row r="278" spans="5:5" x14ac:dyDescent="0.25">
      <c r="E278" s="11">
        <v>96</v>
      </c>
    </row>
    <row r="279" spans="5:5" x14ac:dyDescent="0.25">
      <c r="E279" s="11">
        <v>104</v>
      </c>
    </row>
    <row r="280" spans="5:5" x14ac:dyDescent="0.25">
      <c r="E280" s="11">
        <v>82</v>
      </c>
    </row>
    <row r="281" spans="5:5" x14ac:dyDescent="0.25">
      <c r="E281" s="11">
        <v>102</v>
      </c>
    </row>
    <row r="282" spans="5:5" x14ac:dyDescent="0.25">
      <c r="E282" s="11">
        <v>84</v>
      </c>
    </row>
    <row r="283" spans="5:5" x14ac:dyDescent="0.25">
      <c r="E283" s="11">
        <v>70</v>
      </c>
    </row>
    <row r="284" spans="5:5" x14ac:dyDescent="0.25">
      <c r="E284" s="11">
        <v>136</v>
      </c>
    </row>
    <row r="285" spans="5:5" x14ac:dyDescent="0.25">
      <c r="E285" s="11">
        <v>115</v>
      </c>
    </row>
    <row r="286" spans="5:5" x14ac:dyDescent="0.25">
      <c r="E286" s="11">
        <v>105</v>
      </c>
    </row>
    <row r="287" spans="5:5" x14ac:dyDescent="0.25">
      <c r="E287" s="11">
        <v>89</v>
      </c>
    </row>
    <row r="288" spans="5:5" x14ac:dyDescent="0.25">
      <c r="E288" s="11">
        <v>81</v>
      </c>
    </row>
    <row r="289" spans="5:5" x14ac:dyDescent="0.25">
      <c r="E289" s="11">
        <v>112</v>
      </c>
    </row>
    <row r="290" spans="5:5" x14ac:dyDescent="0.25">
      <c r="E290" s="11">
        <v>107</v>
      </c>
    </row>
    <row r="291" spans="5:5" x14ac:dyDescent="0.25">
      <c r="E291" s="11">
        <v>87</v>
      </c>
    </row>
    <row r="292" spans="5:5" x14ac:dyDescent="0.25">
      <c r="E292" s="11">
        <v>149</v>
      </c>
    </row>
    <row r="293" spans="5:5" x14ac:dyDescent="0.25">
      <c r="E293" s="11">
        <v>96</v>
      </c>
    </row>
    <row r="294" spans="5:5" x14ac:dyDescent="0.25">
      <c r="E294" s="11">
        <v>97</v>
      </c>
    </row>
    <row r="295" spans="5:5" x14ac:dyDescent="0.25">
      <c r="E295" s="11">
        <v>132</v>
      </c>
    </row>
    <row r="296" spans="5:5" x14ac:dyDescent="0.25">
      <c r="E296" s="11">
        <v>116</v>
      </c>
    </row>
    <row r="297" spans="5:5" x14ac:dyDescent="0.25">
      <c r="E297" s="11">
        <v>118</v>
      </c>
    </row>
    <row r="298" spans="5:5" x14ac:dyDescent="0.25">
      <c r="E298" s="11">
        <v>115</v>
      </c>
    </row>
    <row r="299" spans="5:5" x14ac:dyDescent="0.25">
      <c r="E299" s="11">
        <v>102</v>
      </c>
    </row>
    <row r="300" spans="5:5" x14ac:dyDescent="0.25">
      <c r="E300" s="11">
        <v>120</v>
      </c>
    </row>
    <row r="301" spans="5:5" x14ac:dyDescent="0.25">
      <c r="E301" s="11">
        <v>110</v>
      </c>
    </row>
    <row r="302" spans="5:5" x14ac:dyDescent="0.25">
      <c r="E302" s="11">
        <v>52</v>
      </c>
    </row>
    <row r="303" spans="5:5" x14ac:dyDescent="0.25">
      <c r="E303" s="11">
        <v>75</v>
      </c>
    </row>
    <row r="304" spans="5:5" x14ac:dyDescent="0.25">
      <c r="E304" s="11">
        <v>66</v>
      </c>
    </row>
    <row r="305" spans="5:5" x14ac:dyDescent="0.25">
      <c r="E305" s="11">
        <v>75</v>
      </c>
    </row>
    <row r="306" spans="5:5" x14ac:dyDescent="0.25">
      <c r="E306" s="11">
        <v>102</v>
      </c>
    </row>
    <row r="307" spans="5:5" x14ac:dyDescent="0.25">
      <c r="E307" s="11">
        <v>96</v>
      </c>
    </row>
    <row r="308" spans="5:5" x14ac:dyDescent="0.25">
      <c r="E308" s="11">
        <v>95</v>
      </c>
    </row>
    <row r="309" spans="5:5" x14ac:dyDescent="0.25">
      <c r="E309" s="11">
        <v>99</v>
      </c>
    </row>
    <row r="310" spans="5:5" x14ac:dyDescent="0.25">
      <c r="E310" s="11">
        <v>112</v>
      </c>
    </row>
    <row r="311" spans="5:5" x14ac:dyDescent="0.25">
      <c r="E311" s="11">
        <v>78</v>
      </c>
    </row>
    <row r="312" spans="5:5" x14ac:dyDescent="0.25">
      <c r="E312" s="11">
        <v>115</v>
      </c>
    </row>
    <row r="313" spans="5:5" x14ac:dyDescent="0.25">
      <c r="E313" s="11">
        <v>126</v>
      </c>
    </row>
    <row r="314" spans="5:5" x14ac:dyDescent="0.25">
      <c r="E314" s="11">
        <v>103</v>
      </c>
    </row>
    <row r="315" spans="5:5" x14ac:dyDescent="0.25">
      <c r="E315" s="11">
        <v>82</v>
      </c>
    </row>
    <row r="316" spans="5:5" x14ac:dyDescent="0.25">
      <c r="E316" s="11">
        <v>95</v>
      </c>
    </row>
    <row r="317" spans="5:5" x14ac:dyDescent="0.25">
      <c r="E317" s="11">
        <v>133</v>
      </c>
    </row>
    <row r="318" spans="5:5" x14ac:dyDescent="0.25">
      <c r="E318" s="11">
        <v>92</v>
      </c>
    </row>
    <row r="319" spans="5:5" x14ac:dyDescent="0.25">
      <c r="E319" s="11">
        <v>96</v>
      </c>
    </row>
    <row r="320" spans="5:5" x14ac:dyDescent="0.25">
      <c r="E320" s="11">
        <v>86</v>
      </c>
    </row>
    <row r="321" spans="5:5" x14ac:dyDescent="0.25">
      <c r="E321" s="11">
        <v>90</v>
      </c>
    </row>
    <row r="322" spans="5:5" x14ac:dyDescent="0.25">
      <c r="E322" s="11">
        <v>96</v>
      </c>
    </row>
    <row r="323" spans="5:5" x14ac:dyDescent="0.25">
      <c r="E323" s="11">
        <v>108</v>
      </c>
    </row>
    <row r="324" spans="5:5" x14ac:dyDescent="0.25">
      <c r="E324" s="11">
        <v>86</v>
      </c>
    </row>
    <row r="325" spans="5:5" x14ac:dyDescent="0.25">
      <c r="E325" s="11">
        <v>111</v>
      </c>
    </row>
    <row r="326" spans="5:5" x14ac:dyDescent="0.25">
      <c r="E326" s="11">
        <v>124</v>
      </c>
    </row>
    <row r="327" spans="5:5" x14ac:dyDescent="0.25">
      <c r="E327" s="11">
        <v>123</v>
      </c>
    </row>
    <row r="328" spans="5:5" x14ac:dyDescent="0.25">
      <c r="E328" s="11">
        <v>102</v>
      </c>
    </row>
    <row r="329" spans="5:5" x14ac:dyDescent="0.25">
      <c r="E329" s="11">
        <v>89</v>
      </c>
    </row>
    <row r="330" spans="5:5" x14ac:dyDescent="0.25">
      <c r="E330" s="11">
        <v>123</v>
      </c>
    </row>
    <row r="331" spans="5:5" x14ac:dyDescent="0.25">
      <c r="E331" s="11">
        <v>97</v>
      </c>
    </row>
    <row r="332" spans="5:5" x14ac:dyDescent="0.25">
      <c r="E332" s="11">
        <v>134</v>
      </c>
    </row>
    <row r="333" spans="5:5" x14ac:dyDescent="0.25">
      <c r="E333" s="11">
        <v>94</v>
      </c>
    </row>
    <row r="334" spans="5:5" x14ac:dyDescent="0.25">
      <c r="E334" s="11">
        <v>89</v>
      </c>
    </row>
    <row r="335" spans="5:5" x14ac:dyDescent="0.25">
      <c r="E335" s="11">
        <v>62</v>
      </c>
    </row>
    <row r="336" spans="5:5" x14ac:dyDescent="0.25">
      <c r="E336" s="11">
        <v>119</v>
      </c>
    </row>
    <row r="337" spans="5:5" x14ac:dyDescent="0.25">
      <c r="E337" s="11">
        <v>105</v>
      </c>
    </row>
    <row r="338" spans="5:5" x14ac:dyDescent="0.25">
      <c r="E338" s="11">
        <v>103</v>
      </c>
    </row>
    <row r="339" spans="5:5" x14ac:dyDescent="0.25">
      <c r="E339" s="11">
        <v>85</v>
      </c>
    </row>
    <row r="340" spans="5:5" x14ac:dyDescent="0.25">
      <c r="E340" s="11">
        <v>104</v>
      </c>
    </row>
    <row r="341" spans="5:5" x14ac:dyDescent="0.25">
      <c r="E341" s="11">
        <v>107</v>
      </c>
    </row>
    <row r="342" spans="5:5" x14ac:dyDescent="0.25">
      <c r="E342" s="11">
        <v>117</v>
      </c>
    </row>
    <row r="343" spans="5:5" x14ac:dyDescent="0.25">
      <c r="E343" s="11">
        <v>102</v>
      </c>
    </row>
    <row r="344" spans="5:5" x14ac:dyDescent="0.25">
      <c r="E344" s="11">
        <v>114</v>
      </c>
    </row>
    <row r="345" spans="5:5" x14ac:dyDescent="0.25">
      <c r="E345" s="11">
        <v>103</v>
      </c>
    </row>
    <row r="346" spans="5:5" x14ac:dyDescent="0.25">
      <c r="E346" s="11">
        <v>106</v>
      </c>
    </row>
    <row r="347" spans="5:5" x14ac:dyDescent="0.25">
      <c r="E347" s="11">
        <v>116</v>
      </c>
    </row>
    <row r="348" spans="5:5" x14ac:dyDescent="0.25">
      <c r="E348" s="11">
        <v>87</v>
      </c>
    </row>
    <row r="349" spans="5:5" x14ac:dyDescent="0.25">
      <c r="E349" s="11">
        <v>95</v>
      </c>
    </row>
    <row r="350" spans="5:5" x14ac:dyDescent="0.25">
      <c r="E350" s="11">
        <v>117</v>
      </c>
    </row>
    <row r="351" spans="5:5" x14ac:dyDescent="0.25">
      <c r="E351" s="11">
        <v>66</v>
      </c>
    </row>
    <row r="352" spans="5:5" x14ac:dyDescent="0.25">
      <c r="E352" s="11">
        <v>79</v>
      </c>
    </row>
    <row r="353" spans="5:5" x14ac:dyDescent="0.25">
      <c r="E353" s="11">
        <v>98</v>
      </c>
    </row>
    <row r="354" spans="5:5" x14ac:dyDescent="0.25">
      <c r="E354" s="11">
        <v>73</v>
      </c>
    </row>
    <row r="355" spans="5:5" x14ac:dyDescent="0.25">
      <c r="E355" s="11">
        <v>98</v>
      </c>
    </row>
    <row r="356" spans="5:5" x14ac:dyDescent="0.25">
      <c r="E356" s="11">
        <v>98</v>
      </c>
    </row>
    <row r="357" spans="5:5" x14ac:dyDescent="0.25">
      <c r="E357" s="11">
        <v>123</v>
      </c>
    </row>
    <row r="358" spans="5:5" x14ac:dyDescent="0.25">
      <c r="E358" s="11">
        <v>103</v>
      </c>
    </row>
    <row r="359" spans="5:5" x14ac:dyDescent="0.25">
      <c r="E359" s="11">
        <v>97</v>
      </c>
    </row>
    <row r="360" spans="5:5" x14ac:dyDescent="0.25">
      <c r="E360" s="11">
        <v>106</v>
      </c>
    </row>
    <row r="361" spans="5:5" x14ac:dyDescent="0.25">
      <c r="E361" s="11">
        <v>110</v>
      </c>
    </row>
    <row r="362" spans="5:5" x14ac:dyDescent="0.25">
      <c r="E362" s="11">
        <v>124</v>
      </c>
    </row>
    <row r="363" spans="5:5" x14ac:dyDescent="0.25">
      <c r="E363" s="11">
        <v>86</v>
      </c>
    </row>
    <row r="364" spans="5:5" x14ac:dyDescent="0.25">
      <c r="E364" s="11">
        <v>86</v>
      </c>
    </row>
    <row r="365" spans="5:5" x14ac:dyDescent="0.25">
      <c r="E365" s="11">
        <v>94</v>
      </c>
    </row>
    <row r="366" spans="5:5" x14ac:dyDescent="0.25">
      <c r="E366" s="11">
        <v>90</v>
      </c>
    </row>
    <row r="367" spans="5:5" x14ac:dyDescent="0.25">
      <c r="E367" s="11">
        <v>91</v>
      </c>
    </row>
    <row r="368" spans="5:5" x14ac:dyDescent="0.25">
      <c r="E368" s="11">
        <v>108</v>
      </c>
    </row>
    <row r="369" spans="5:5" x14ac:dyDescent="0.25">
      <c r="E369" s="11">
        <v>109</v>
      </c>
    </row>
    <row r="370" spans="5:5" x14ac:dyDescent="0.25">
      <c r="E370" s="11">
        <v>93</v>
      </c>
    </row>
    <row r="371" spans="5:5" x14ac:dyDescent="0.25">
      <c r="E371" s="11">
        <v>75</v>
      </c>
    </row>
    <row r="372" spans="5:5" x14ac:dyDescent="0.25">
      <c r="E372" s="11">
        <v>89</v>
      </c>
    </row>
    <row r="373" spans="5:5" x14ac:dyDescent="0.25">
      <c r="E373" s="11">
        <v>122</v>
      </c>
    </row>
    <row r="374" spans="5:5" x14ac:dyDescent="0.25">
      <c r="E374" s="11">
        <v>94</v>
      </c>
    </row>
    <row r="375" spans="5:5" x14ac:dyDescent="0.25">
      <c r="E375" s="11">
        <v>91</v>
      </c>
    </row>
    <row r="376" spans="5:5" x14ac:dyDescent="0.25">
      <c r="E376" s="11">
        <v>90</v>
      </c>
    </row>
    <row r="377" spans="5:5" x14ac:dyDescent="0.25">
      <c r="E377" s="11">
        <v>98</v>
      </c>
    </row>
    <row r="378" spans="5:5" x14ac:dyDescent="0.25">
      <c r="E378" s="11">
        <v>101</v>
      </c>
    </row>
    <row r="379" spans="5:5" x14ac:dyDescent="0.25">
      <c r="E379" s="11">
        <v>120</v>
      </c>
    </row>
    <row r="380" spans="5:5" x14ac:dyDescent="0.25">
      <c r="E380" s="11">
        <v>87</v>
      </c>
    </row>
    <row r="381" spans="5:5" x14ac:dyDescent="0.25">
      <c r="E381" s="11">
        <v>79</v>
      </c>
    </row>
    <row r="382" spans="5:5" x14ac:dyDescent="0.25">
      <c r="E382" s="11">
        <v>77</v>
      </c>
    </row>
    <row r="383" spans="5:5" x14ac:dyDescent="0.25">
      <c r="E383" s="11">
        <v>95</v>
      </c>
    </row>
    <row r="384" spans="5:5" x14ac:dyDescent="0.25">
      <c r="E384" s="11">
        <v>112</v>
      </c>
    </row>
    <row r="385" spans="5:5" x14ac:dyDescent="0.25">
      <c r="E385" s="11">
        <v>112</v>
      </c>
    </row>
    <row r="386" spans="5:5" x14ac:dyDescent="0.25">
      <c r="E386" s="11">
        <v>112</v>
      </c>
    </row>
    <row r="387" spans="5:5" x14ac:dyDescent="0.25">
      <c r="E387" s="11">
        <v>78</v>
      </c>
    </row>
    <row r="388" spans="5:5" x14ac:dyDescent="0.25">
      <c r="E388" s="11">
        <v>122</v>
      </c>
    </row>
    <row r="389" spans="5:5" x14ac:dyDescent="0.25">
      <c r="E389" s="11">
        <v>101</v>
      </c>
    </row>
    <row r="390" spans="5:5" x14ac:dyDescent="0.25">
      <c r="E390" s="11">
        <v>110</v>
      </c>
    </row>
    <row r="391" spans="5:5" x14ac:dyDescent="0.25">
      <c r="E391" s="11">
        <v>74</v>
      </c>
    </row>
    <row r="392" spans="5:5" x14ac:dyDescent="0.25">
      <c r="E392" s="11">
        <v>111</v>
      </c>
    </row>
    <row r="393" spans="5:5" x14ac:dyDescent="0.25">
      <c r="E393" s="11">
        <v>123</v>
      </c>
    </row>
    <row r="394" spans="5:5" x14ac:dyDescent="0.25">
      <c r="E394" s="11">
        <v>77</v>
      </c>
    </row>
    <row r="395" spans="5:5" x14ac:dyDescent="0.25">
      <c r="E395" s="11">
        <v>116</v>
      </c>
    </row>
    <row r="396" spans="5:5" x14ac:dyDescent="0.25">
      <c r="E396" s="11">
        <v>89</v>
      </c>
    </row>
    <row r="397" spans="5:5" x14ac:dyDescent="0.25">
      <c r="E397" s="11">
        <v>77</v>
      </c>
    </row>
    <row r="398" spans="5:5" x14ac:dyDescent="0.25">
      <c r="E398" s="11">
        <v>92</v>
      </c>
    </row>
    <row r="399" spans="5:5" x14ac:dyDescent="0.25">
      <c r="E399" s="11">
        <v>98</v>
      </c>
    </row>
    <row r="400" spans="5:5" x14ac:dyDescent="0.25">
      <c r="E400" s="11">
        <v>115</v>
      </c>
    </row>
    <row r="401" spans="5:5" x14ac:dyDescent="0.25">
      <c r="E401" s="11">
        <v>84</v>
      </c>
    </row>
    <row r="402" spans="5:5" x14ac:dyDescent="0.25">
      <c r="E402" s="11">
        <v>103</v>
      </c>
    </row>
    <row r="403" spans="5:5" x14ac:dyDescent="0.25">
      <c r="E403" s="11">
        <v>71</v>
      </c>
    </row>
    <row r="404" spans="5:5" x14ac:dyDescent="0.25">
      <c r="E404" s="11">
        <v>108</v>
      </c>
    </row>
    <row r="405" spans="5:5" x14ac:dyDescent="0.25">
      <c r="E405" s="11">
        <v>118</v>
      </c>
    </row>
    <row r="406" spans="5:5" x14ac:dyDescent="0.25">
      <c r="E406" s="11">
        <v>102</v>
      </c>
    </row>
    <row r="407" spans="5:5" x14ac:dyDescent="0.25">
      <c r="E407" s="11">
        <v>107</v>
      </c>
    </row>
    <row r="408" spans="5:5" x14ac:dyDescent="0.25">
      <c r="E408" s="11">
        <v>121</v>
      </c>
    </row>
    <row r="409" spans="5:5" x14ac:dyDescent="0.25">
      <c r="E409" s="11">
        <v>128</v>
      </c>
    </row>
    <row r="410" spans="5:5" x14ac:dyDescent="0.25">
      <c r="E410" s="11">
        <v>102</v>
      </c>
    </row>
    <row r="411" spans="5:5" x14ac:dyDescent="0.25">
      <c r="E411" s="11">
        <v>113</v>
      </c>
    </row>
    <row r="412" spans="5:5" x14ac:dyDescent="0.25">
      <c r="E412" s="11">
        <v>89</v>
      </c>
    </row>
    <row r="413" spans="5:5" x14ac:dyDescent="0.25">
      <c r="E413" s="11">
        <v>107</v>
      </c>
    </row>
    <row r="414" spans="5:5" x14ac:dyDescent="0.25">
      <c r="E414" s="11">
        <v>109</v>
      </c>
    </row>
    <row r="415" spans="5:5" x14ac:dyDescent="0.25">
      <c r="E415" s="11">
        <v>100</v>
      </c>
    </row>
    <row r="416" spans="5:5" x14ac:dyDescent="0.25">
      <c r="E416" s="11">
        <v>98</v>
      </c>
    </row>
    <row r="417" spans="5:5" x14ac:dyDescent="0.25">
      <c r="E417" s="11">
        <v>90</v>
      </c>
    </row>
    <row r="418" spans="5:5" x14ac:dyDescent="0.25">
      <c r="E418" s="11">
        <v>89</v>
      </c>
    </row>
    <row r="419" spans="5:5" x14ac:dyDescent="0.25">
      <c r="E419" s="11">
        <v>98</v>
      </c>
    </row>
    <row r="420" spans="5:5" x14ac:dyDescent="0.25">
      <c r="E420" s="11">
        <v>102</v>
      </c>
    </row>
    <row r="421" spans="5:5" x14ac:dyDescent="0.25">
      <c r="E421" s="11">
        <v>79</v>
      </c>
    </row>
    <row r="422" spans="5:5" x14ac:dyDescent="0.25">
      <c r="E422" s="11">
        <v>109</v>
      </c>
    </row>
    <row r="423" spans="5:5" x14ac:dyDescent="0.25">
      <c r="E423" s="11">
        <v>119</v>
      </c>
    </row>
    <row r="424" spans="5:5" x14ac:dyDescent="0.25">
      <c r="E424" s="11">
        <v>98</v>
      </c>
    </row>
    <row r="425" spans="5:5" x14ac:dyDescent="0.25">
      <c r="E425" s="11">
        <v>97</v>
      </c>
    </row>
    <row r="426" spans="5:5" x14ac:dyDescent="0.25">
      <c r="E426" s="11">
        <v>73</v>
      </c>
    </row>
    <row r="427" spans="5:5" x14ac:dyDescent="0.25">
      <c r="E427" s="11">
        <v>96</v>
      </c>
    </row>
    <row r="428" spans="5:5" x14ac:dyDescent="0.25">
      <c r="E428" s="11">
        <v>119</v>
      </c>
    </row>
    <row r="429" spans="5:5" x14ac:dyDescent="0.25">
      <c r="E429" s="11">
        <v>113</v>
      </c>
    </row>
    <row r="430" spans="5:5" x14ac:dyDescent="0.25">
      <c r="E430" s="11">
        <v>97</v>
      </c>
    </row>
    <row r="431" spans="5:5" x14ac:dyDescent="0.25">
      <c r="E431" s="11">
        <v>116</v>
      </c>
    </row>
    <row r="432" spans="5:5" x14ac:dyDescent="0.25">
      <c r="E432" s="11">
        <v>80</v>
      </c>
    </row>
    <row r="433" spans="5:5" x14ac:dyDescent="0.25">
      <c r="E433" s="11">
        <v>74</v>
      </c>
    </row>
    <row r="434" spans="5:5" x14ac:dyDescent="0.25">
      <c r="E434" s="11">
        <v>115</v>
      </c>
    </row>
    <row r="435" spans="5:5" x14ac:dyDescent="0.25">
      <c r="E435" s="11">
        <v>103</v>
      </c>
    </row>
    <row r="436" spans="5:5" x14ac:dyDescent="0.25">
      <c r="E436" s="11">
        <v>137</v>
      </c>
    </row>
    <row r="437" spans="5:5" x14ac:dyDescent="0.25">
      <c r="E437" s="11">
        <v>97</v>
      </c>
    </row>
    <row r="438" spans="5:5" x14ac:dyDescent="0.25">
      <c r="E438" s="11">
        <v>109</v>
      </c>
    </row>
    <row r="439" spans="5:5" x14ac:dyDescent="0.25">
      <c r="E439" s="11">
        <v>88</v>
      </c>
    </row>
    <row r="440" spans="5:5" x14ac:dyDescent="0.25">
      <c r="E440" s="11">
        <v>110</v>
      </c>
    </row>
    <row r="441" spans="5:5" x14ac:dyDescent="0.25">
      <c r="E441" s="11">
        <v>102</v>
      </c>
    </row>
    <row r="442" spans="5:5" x14ac:dyDescent="0.25">
      <c r="E442" s="11">
        <v>109</v>
      </c>
    </row>
    <row r="443" spans="5:5" x14ac:dyDescent="0.25">
      <c r="E443" s="11">
        <v>85</v>
      </c>
    </row>
    <row r="444" spans="5:5" x14ac:dyDescent="0.25">
      <c r="E444" s="11">
        <v>105</v>
      </c>
    </row>
    <row r="445" spans="5:5" x14ac:dyDescent="0.25">
      <c r="E445" s="11">
        <v>94</v>
      </c>
    </row>
    <row r="446" spans="5:5" x14ac:dyDescent="0.25">
      <c r="E446" s="11">
        <v>104</v>
      </c>
    </row>
    <row r="447" spans="5:5" x14ac:dyDescent="0.25">
      <c r="E447" s="11">
        <v>108</v>
      </c>
    </row>
    <row r="448" spans="5:5" x14ac:dyDescent="0.25">
      <c r="E448" s="11">
        <v>106</v>
      </c>
    </row>
    <row r="449" spans="5:5" x14ac:dyDescent="0.25">
      <c r="E449" s="11">
        <v>98</v>
      </c>
    </row>
    <row r="450" spans="5:5" x14ac:dyDescent="0.25">
      <c r="E450" s="11">
        <v>90</v>
      </c>
    </row>
    <row r="451" spans="5:5" x14ac:dyDescent="0.25">
      <c r="E451" s="11">
        <v>92</v>
      </c>
    </row>
    <row r="452" spans="5:5" x14ac:dyDescent="0.25">
      <c r="E452" s="11">
        <v>107</v>
      </c>
    </row>
    <row r="453" spans="5:5" x14ac:dyDescent="0.25">
      <c r="E453" s="11">
        <v>98</v>
      </c>
    </row>
    <row r="454" spans="5:5" x14ac:dyDescent="0.25">
      <c r="E454" s="11">
        <v>115</v>
      </c>
    </row>
    <row r="455" spans="5:5" x14ac:dyDescent="0.25">
      <c r="E455" s="11">
        <v>107</v>
      </c>
    </row>
    <row r="456" spans="5:5" x14ac:dyDescent="0.25">
      <c r="E456" s="11">
        <v>90</v>
      </c>
    </row>
    <row r="457" spans="5:5" x14ac:dyDescent="0.25">
      <c r="E457" s="11">
        <v>100</v>
      </c>
    </row>
    <row r="458" spans="5:5" x14ac:dyDescent="0.25">
      <c r="E458" s="11">
        <v>115</v>
      </c>
    </row>
    <row r="459" spans="5:5" x14ac:dyDescent="0.25">
      <c r="E459" s="11">
        <v>109</v>
      </c>
    </row>
    <row r="460" spans="5:5" x14ac:dyDescent="0.25">
      <c r="E460" s="11">
        <v>117</v>
      </c>
    </row>
    <row r="461" spans="5:5" x14ac:dyDescent="0.25">
      <c r="E461" s="11">
        <v>121</v>
      </c>
    </row>
    <row r="462" spans="5:5" x14ac:dyDescent="0.25">
      <c r="E462" s="11">
        <v>105</v>
      </c>
    </row>
    <row r="463" spans="5:5" x14ac:dyDescent="0.25">
      <c r="E463" s="11">
        <v>89</v>
      </c>
    </row>
    <row r="464" spans="5:5" x14ac:dyDescent="0.25">
      <c r="E464" s="11">
        <v>91</v>
      </c>
    </row>
    <row r="465" spans="5:5" x14ac:dyDescent="0.25">
      <c r="E465" s="11">
        <v>124</v>
      </c>
    </row>
    <row r="466" spans="5:5" x14ac:dyDescent="0.25">
      <c r="E466" s="11">
        <v>113</v>
      </c>
    </row>
    <row r="467" spans="5:5" x14ac:dyDescent="0.25">
      <c r="E467" s="11">
        <v>114</v>
      </c>
    </row>
    <row r="468" spans="5:5" x14ac:dyDescent="0.25">
      <c r="E468" s="11">
        <v>95</v>
      </c>
    </row>
    <row r="469" spans="5:5" x14ac:dyDescent="0.25">
      <c r="E469" s="11">
        <v>77</v>
      </c>
    </row>
    <row r="470" spans="5:5" x14ac:dyDescent="0.25">
      <c r="E470" s="11">
        <v>99</v>
      </c>
    </row>
    <row r="471" spans="5:5" x14ac:dyDescent="0.25">
      <c r="E471" s="11">
        <v>117</v>
      </c>
    </row>
    <row r="472" spans="5:5" x14ac:dyDescent="0.25">
      <c r="E472" s="11">
        <v>100</v>
      </c>
    </row>
    <row r="473" spans="5:5" x14ac:dyDescent="0.25">
      <c r="E473" s="11">
        <v>79</v>
      </c>
    </row>
    <row r="474" spans="5:5" x14ac:dyDescent="0.25">
      <c r="E474" s="11">
        <v>138</v>
      </c>
    </row>
    <row r="475" spans="5:5" x14ac:dyDescent="0.25">
      <c r="E475" s="11">
        <v>100</v>
      </c>
    </row>
    <row r="476" spans="5:5" x14ac:dyDescent="0.25">
      <c r="E476" s="11">
        <v>99</v>
      </c>
    </row>
    <row r="477" spans="5:5" x14ac:dyDescent="0.25">
      <c r="E477" s="11">
        <v>77</v>
      </c>
    </row>
    <row r="478" spans="5:5" x14ac:dyDescent="0.25">
      <c r="E478" s="11">
        <v>92</v>
      </c>
    </row>
    <row r="479" spans="5:5" x14ac:dyDescent="0.25">
      <c r="E479" s="11">
        <v>104</v>
      </c>
    </row>
    <row r="480" spans="5:5" x14ac:dyDescent="0.25">
      <c r="E480" s="11">
        <v>110</v>
      </c>
    </row>
    <row r="481" spans="5:5" x14ac:dyDescent="0.25">
      <c r="E481" s="11">
        <v>96</v>
      </c>
    </row>
    <row r="482" spans="5:5" x14ac:dyDescent="0.25">
      <c r="E482" s="11">
        <v>113</v>
      </c>
    </row>
    <row r="483" spans="5:5" x14ac:dyDescent="0.25">
      <c r="E483" s="11">
        <v>93</v>
      </c>
    </row>
    <row r="484" spans="5:5" x14ac:dyDescent="0.25">
      <c r="E484" s="11">
        <v>116</v>
      </c>
    </row>
    <row r="485" spans="5:5" x14ac:dyDescent="0.25">
      <c r="E485" s="11">
        <v>93</v>
      </c>
    </row>
    <row r="486" spans="5:5" x14ac:dyDescent="0.25">
      <c r="E486" s="11">
        <v>97</v>
      </c>
    </row>
    <row r="487" spans="5:5" x14ac:dyDescent="0.25">
      <c r="E487" s="11">
        <v>95</v>
      </c>
    </row>
    <row r="488" spans="5:5" x14ac:dyDescent="0.25">
      <c r="E488" s="11">
        <v>80</v>
      </c>
    </row>
    <row r="489" spans="5:5" x14ac:dyDescent="0.25">
      <c r="E489" s="11">
        <v>111</v>
      </c>
    </row>
    <row r="490" spans="5:5" x14ac:dyDescent="0.25">
      <c r="E490" s="11">
        <v>89</v>
      </c>
    </row>
    <row r="491" spans="5:5" x14ac:dyDescent="0.25">
      <c r="E491" s="11">
        <v>97</v>
      </c>
    </row>
    <row r="492" spans="5:5" x14ac:dyDescent="0.25">
      <c r="E492" s="11">
        <v>73</v>
      </c>
    </row>
    <row r="493" spans="5:5" x14ac:dyDescent="0.25">
      <c r="E493" s="11">
        <v>94</v>
      </c>
    </row>
    <row r="494" spans="5:5" x14ac:dyDescent="0.25">
      <c r="E494" s="11">
        <v>82</v>
      </c>
    </row>
    <row r="495" spans="5:5" x14ac:dyDescent="0.25">
      <c r="E495" s="11">
        <v>107</v>
      </c>
    </row>
    <row r="496" spans="5:5" x14ac:dyDescent="0.25">
      <c r="E496" s="11">
        <v>94</v>
      </c>
    </row>
    <row r="497" spans="5:5" x14ac:dyDescent="0.25">
      <c r="E497" s="11">
        <v>106</v>
      </c>
    </row>
    <row r="498" spans="5:5" x14ac:dyDescent="0.25">
      <c r="E498" s="11">
        <v>128</v>
      </c>
    </row>
    <row r="499" spans="5:5" x14ac:dyDescent="0.25">
      <c r="E499" s="11">
        <v>93</v>
      </c>
    </row>
    <row r="500" spans="5:5" x14ac:dyDescent="0.25">
      <c r="E500" s="11">
        <v>116</v>
      </c>
    </row>
    <row r="501" spans="5:5" x14ac:dyDescent="0.25">
      <c r="E501" s="11">
        <v>92</v>
      </c>
    </row>
    <row r="502" spans="5:5" x14ac:dyDescent="0.25">
      <c r="E502" s="11">
        <v>118</v>
      </c>
    </row>
    <row r="503" spans="5:5" x14ac:dyDescent="0.25">
      <c r="E503" s="11">
        <v>107</v>
      </c>
    </row>
    <row r="504" spans="5:5" x14ac:dyDescent="0.25">
      <c r="E504" s="11">
        <v>115</v>
      </c>
    </row>
    <row r="505" spans="5:5" x14ac:dyDescent="0.25">
      <c r="E505" s="11">
        <v>80</v>
      </c>
    </row>
    <row r="506" spans="5:5" x14ac:dyDescent="0.25">
      <c r="E506" s="11">
        <v>114</v>
      </c>
    </row>
    <row r="507" spans="5:5" x14ac:dyDescent="0.25">
      <c r="E507" s="11">
        <v>111</v>
      </c>
    </row>
    <row r="508" spans="5:5" x14ac:dyDescent="0.25">
      <c r="E508" s="11">
        <v>83</v>
      </c>
    </row>
    <row r="509" spans="5:5" x14ac:dyDescent="0.25">
      <c r="E509" s="11">
        <v>95</v>
      </c>
    </row>
    <row r="510" spans="5:5" x14ac:dyDescent="0.25">
      <c r="E510" s="11">
        <v>104</v>
      </c>
    </row>
    <row r="511" spans="5:5" x14ac:dyDescent="0.25">
      <c r="E511" s="11">
        <v>87</v>
      </c>
    </row>
    <row r="512" spans="5:5" x14ac:dyDescent="0.25">
      <c r="E512" s="11">
        <v>118</v>
      </c>
    </row>
    <row r="513" spans="5:5" x14ac:dyDescent="0.25">
      <c r="E513" s="11">
        <v>80</v>
      </c>
    </row>
    <row r="514" spans="5:5" x14ac:dyDescent="0.25">
      <c r="E514" s="11">
        <v>85</v>
      </c>
    </row>
    <row r="515" spans="5:5" x14ac:dyDescent="0.25">
      <c r="E515" s="11">
        <v>91</v>
      </c>
    </row>
    <row r="516" spans="5:5" x14ac:dyDescent="0.25">
      <c r="E516" s="11">
        <v>119</v>
      </c>
    </row>
    <row r="517" spans="5:5" x14ac:dyDescent="0.25">
      <c r="E517" s="11">
        <v>107</v>
      </c>
    </row>
    <row r="518" spans="5:5" x14ac:dyDescent="0.25">
      <c r="E518" s="11">
        <v>95</v>
      </c>
    </row>
    <row r="519" spans="5:5" x14ac:dyDescent="0.25">
      <c r="E519" s="11">
        <v>100</v>
      </c>
    </row>
    <row r="520" spans="5:5" x14ac:dyDescent="0.25">
      <c r="E520" s="11">
        <v>106</v>
      </c>
    </row>
    <row r="521" spans="5:5" x14ac:dyDescent="0.25">
      <c r="E521" s="11">
        <v>106</v>
      </c>
    </row>
    <row r="522" spans="5:5" x14ac:dyDescent="0.25">
      <c r="E522" s="11">
        <v>104</v>
      </c>
    </row>
    <row r="523" spans="5:5" x14ac:dyDescent="0.25">
      <c r="E523" s="11">
        <v>91</v>
      </c>
    </row>
    <row r="524" spans="5:5" x14ac:dyDescent="0.25">
      <c r="E524" s="11">
        <v>81</v>
      </c>
    </row>
    <row r="525" spans="5:5" x14ac:dyDescent="0.25">
      <c r="E525" s="11">
        <v>86</v>
      </c>
    </row>
    <row r="526" spans="5:5" x14ac:dyDescent="0.25">
      <c r="E526" s="11">
        <v>137</v>
      </c>
    </row>
    <row r="527" spans="5:5" x14ac:dyDescent="0.25">
      <c r="E527" s="11">
        <v>89</v>
      </c>
    </row>
    <row r="528" spans="5:5" x14ac:dyDescent="0.25">
      <c r="E528" s="11">
        <v>105</v>
      </c>
    </row>
    <row r="529" spans="5:5" x14ac:dyDescent="0.25">
      <c r="E529" s="11">
        <v>91</v>
      </c>
    </row>
    <row r="530" spans="5:5" x14ac:dyDescent="0.25">
      <c r="E530" s="11">
        <v>93</v>
      </c>
    </row>
    <row r="531" spans="5:5" x14ac:dyDescent="0.25">
      <c r="E531" s="11">
        <v>124</v>
      </c>
    </row>
    <row r="532" spans="5:5" x14ac:dyDescent="0.25">
      <c r="E532" s="11">
        <v>85</v>
      </c>
    </row>
    <row r="533" spans="5:5" x14ac:dyDescent="0.25">
      <c r="E533" s="11">
        <v>120</v>
      </c>
    </row>
    <row r="534" spans="5:5" x14ac:dyDescent="0.25">
      <c r="E534" s="11">
        <v>101</v>
      </c>
    </row>
    <row r="535" spans="5:5" x14ac:dyDescent="0.25">
      <c r="E535" s="11">
        <v>87</v>
      </c>
    </row>
    <row r="536" spans="5:5" x14ac:dyDescent="0.25">
      <c r="E536" s="11">
        <v>97</v>
      </c>
    </row>
    <row r="537" spans="5:5" x14ac:dyDescent="0.25">
      <c r="E537" s="11">
        <v>103</v>
      </c>
    </row>
    <row r="538" spans="5:5" x14ac:dyDescent="0.25">
      <c r="E538" s="11">
        <v>102</v>
      </c>
    </row>
    <row r="539" spans="5:5" x14ac:dyDescent="0.25">
      <c r="E539" s="11">
        <v>95</v>
      </c>
    </row>
    <row r="540" spans="5:5" x14ac:dyDescent="0.25">
      <c r="E540" s="11">
        <v>95</v>
      </c>
    </row>
    <row r="541" spans="5:5" x14ac:dyDescent="0.25">
      <c r="E541" s="11">
        <v>80</v>
      </c>
    </row>
    <row r="542" spans="5:5" x14ac:dyDescent="0.25">
      <c r="E542" s="11">
        <v>99</v>
      </c>
    </row>
    <row r="543" spans="5:5" x14ac:dyDescent="0.25">
      <c r="E543" s="11">
        <v>131</v>
      </c>
    </row>
    <row r="544" spans="5:5" x14ac:dyDescent="0.25">
      <c r="E544" s="11">
        <v>106</v>
      </c>
    </row>
    <row r="545" spans="5:5" x14ac:dyDescent="0.25">
      <c r="E545" s="11">
        <v>88</v>
      </c>
    </row>
    <row r="546" spans="5:5" x14ac:dyDescent="0.25">
      <c r="E546" s="11">
        <v>101</v>
      </c>
    </row>
    <row r="547" spans="5:5" x14ac:dyDescent="0.25">
      <c r="E547" s="11">
        <v>97</v>
      </c>
    </row>
    <row r="548" spans="5:5" x14ac:dyDescent="0.25">
      <c r="E548" s="11">
        <v>93</v>
      </c>
    </row>
    <row r="549" spans="5:5" x14ac:dyDescent="0.25">
      <c r="E549" s="11">
        <v>134</v>
      </c>
    </row>
    <row r="550" spans="5:5" x14ac:dyDescent="0.25">
      <c r="E550" s="11">
        <v>99</v>
      </c>
    </row>
    <row r="551" spans="5:5" x14ac:dyDescent="0.25">
      <c r="E551" s="11">
        <v>89</v>
      </c>
    </row>
    <row r="552" spans="5:5" x14ac:dyDescent="0.25">
      <c r="E552" s="11">
        <v>99</v>
      </c>
    </row>
    <row r="553" spans="5:5" x14ac:dyDescent="0.25">
      <c r="E553" s="11">
        <v>123</v>
      </c>
    </row>
    <row r="554" spans="5:5" x14ac:dyDescent="0.25">
      <c r="E554" s="11">
        <v>121</v>
      </c>
    </row>
    <row r="555" spans="5:5" x14ac:dyDescent="0.25">
      <c r="E555" s="11">
        <v>106</v>
      </c>
    </row>
    <row r="556" spans="5:5" x14ac:dyDescent="0.25">
      <c r="E556" s="11">
        <v>109</v>
      </c>
    </row>
    <row r="557" spans="5:5" x14ac:dyDescent="0.25">
      <c r="E557" s="11">
        <v>100</v>
      </c>
    </row>
    <row r="558" spans="5:5" x14ac:dyDescent="0.25">
      <c r="E558" s="11">
        <v>99</v>
      </c>
    </row>
    <row r="559" spans="5:5" x14ac:dyDescent="0.25">
      <c r="E559" s="11">
        <v>88</v>
      </c>
    </row>
    <row r="560" spans="5:5" x14ac:dyDescent="0.25">
      <c r="E560" s="11">
        <v>95</v>
      </c>
    </row>
    <row r="561" spans="5:5" x14ac:dyDescent="0.25">
      <c r="E561" s="11">
        <v>108</v>
      </c>
    </row>
    <row r="562" spans="5:5" x14ac:dyDescent="0.25">
      <c r="E562" s="11">
        <v>84</v>
      </c>
    </row>
    <row r="563" spans="5:5" x14ac:dyDescent="0.25">
      <c r="E563" s="11">
        <v>110</v>
      </c>
    </row>
    <row r="564" spans="5:5" x14ac:dyDescent="0.25">
      <c r="E564" s="11">
        <v>117</v>
      </c>
    </row>
    <row r="565" spans="5:5" x14ac:dyDescent="0.25">
      <c r="E565" s="11">
        <v>80</v>
      </c>
    </row>
    <row r="566" spans="5:5" x14ac:dyDescent="0.25">
      <c r="E566" s="11">
        <v>106</v>
      </c>
    </row>
    <row r="567" spans="5:5" x14ac:dyDescent="0.25">
      <c r="E567" s="11">
        <v>97</v>
      </c>
    </row>
    <row r="568" spans="5:5" x14ac:dyDescent="0.25">
      <c r="E568" s="11">
        <v>93</v>
      </c>
    </row>
    <row r="569" spans="5:5" x14ac:dyDescent="0.25">
      <c r="E569" s="11">
        <v>95</v>
      </c>
    </row>
    <row r="570" spans="5:5" x14ac:dyDescent="0.25">
      <c r="E570" s="11">
        <v>99</v>
      </c>
    </row>
    <row r="571" spans="5:5" x14ac:dyDescent="0.25">
      <c r="E571" s="11">
        <v>99</v>
      </c>
    </row>
    <row r="572" spans="5:5" x14ac:dyDescent="0.25">
      <c r="E572" s="11">
        <v>92</v>
      </c>
    </row>
    <row r="573" spans="5:5" x14ac:dyDescent="0.25">
      <c r="E573" s="11">
        <v>93</v>
      </c>
    </row>
    <row r="574" spans="5:5" x14ac:dyDescent="0.25">
      <c r="E574" s="11">
        <v>108</v>
      </c>
    </row>
    <row r="575" spans="5:5" x14ac:dyDescent="0.25">
      <c r="E575" s="11">
        <v>70</v>
      </c>
    </row>
    <row r="576" spans="5:5" x14ac:dyDescent="0.25">
      <c r="E576" s="11">
        <v>100</v>
      </c>
    </row>
    <row r="577" spans="5:5" x14ac:dyDescent="0.25">
      <c r="E577" s="11">
        <v>106</v>
      </c>
    </row>
    <row r="578" spans="5:5" x14ac:dyDescent="0.25">
      <c r="E578" s="11">
        <v>108</v>
      </c>
    </row>
    <row r="579" spans="5:5" x14ac:dyDescent="0.25">
      <c r="E579" s="11">
        <v>119</v>
      </c>
    </row>
    <row r="580" spans="5:5" x14ac:dyDescent="0.25">
      <c r="E580" s="11">
        <v>95</v>
      </c>
    </row>
    <row r="581" spans="5:5" x14ac:dyDescent="0.25">
      <c r="E581" s="11">
        <v>120</v>
      </c>
    </row>
    <row r="582" spans="5:5" x14ac:dyDescent="0.25">
      <c r="E582" s="11">
        <v>95</v>
      </c>
    </row>
    <row r="583" spans="5:5" x14ac:dyDescent="0.25">
      <c r="E583" s="11">
        <v>77</v>
      </c>
    </row>
    <row r="584" spans="5:5" x14ac:dyDescent="0.25">
      <c r="E584" s="11">
        <v>93</v>
      </c>
    </row>
    <row r="585" spans="5:5" x14ac:dyDescent="0.25">
      <c r="E585" s="11">
        <v>93</v>
      </c>
    </row>
    <row r="586" spans="5:5" x14ac:dyDescent="0.25">
      <c r="E586" s="11">
        <v>93</v>
      </c>
    </row>
    <row r="587" spans="5:5" x14ac:dyDescent="0.25">
      <c r="E587" s="11">
        <v>112</v>
      </c>
    </row>
    <row r="588" spans="5:5" x14ac:dyDescent="0.25">
      <c r="E588" s="11">
        <v>114</v>
      </c>
    </row>
    <row r="589" spans="5:5" x14ac:dyDescent="0.25">
      <c r="E589" s="11">
        <v>126</v>
      </c>
    </row>
    <row r="590" spans="5:5" x14ac:dyDescent="0.25">
      <c r="E590" s="11">
        <v>82</v>
      </c>
    </row>
    <row r="591" spans="5:5" x14ac:dyDescent="0.25">
      <c r="E591" s="11">
        <v>110</v>
      </c>
    </row>
    <row r="592" spans="5:5" x14ac:dyDescent="0.25">
      <c r="E592" s="11">
        <v>114</v>
      </c>
    </row>
    <row r="593" spans="5:5" x14ac:dyDescent="0.25">
      <c r="E593" s="11">
        <v>97</v>
      </c>
    </row>
    <row r="594" spans="5:5" x14ac:dyDescent="0.25">
      <c r="E594" s="11">
        <v>98</v>
      </c>
    </row>
    <row r="595" spans="5:5" x14ac:dyDescent="0.25">
      <c r="E595" s="11">
        <v>95</v>
      </c>
    </row>
    <row r="596" spans="5:5" x14ac:dyDescent="0.25">
      <c r="E596" s="11">
        <v>123</v>
      </c>
    </row>
    <row r="597" spans="5:5" x14ac:dyDescent="0.25">
      <c r="E597" s="11">
        <v>98</v>
      </c>
    </row>
    <row r="598" spans="5:5" x14ac:dyDescent="0.25">
      <c r="E598" s="11">
        <v>104</v>
      </c>
    </row>
    <row r="599" spans="5:5" x14ac:dyDescent="0.25">
      <c r="E599" s="11">
        <v>102</v>
      </c>
    </row>
    <row r="600" spans="5:5" x14ac:dyDescent="0.25">
      <c r="E600" s="11">
        <v>109</v>
      </c>
    </row>
    <row r="601" spans="5:5" x14ac:dyDescent="0.25">
      <c r="E601" s="11">
        <v>102</v>
      </c>
    </row>
    <row r="602" spans="5:5" x14ac:dyDescent="0.25">
      <c r="E602" s="11">
        <v>80</v>
      </c>
    </row>
    <row r="603" spans="5:5" x14ac:dyDescent="0.25">
      <c r="E603" s="11">
        <v>93</v>
      </c>
    </row>
    <row r="604" spans="5:5" x14ac:dyDescent="0.25">
      <c r="E604" s="11">
        <v>123</v>
      </c>
    </row>
    <row r="605" spans="5:5" x14ac:dyDescent="0.25">
      <c r="E605" s="11">
        <v>99</v>
      </c>
    </row>
    <row r="606" spans="5:5" x14ac:dyDescent="0.25">
      <c r="E606" s="11">
        <v>87</v>
      </c>
    </row>
    <row r="607" spans="5:5" x14ac:dyDescent="0.25">
      <c r="E607" s="11">
        <v>107</v>
      </c>
    </row>
    <row r="608" spans="5:5" x14ac:dyDescent="0.25">
      <c r="E608" s="11">
        <v>83</v>
      </c>
    </row>
    <row r="609" spans="5:5" x14ac:dyDescent="0.25">
      <c r="E609" s="11">
        <v>113</v>
      </c>
    </row>
    <row r="610" spans="5:5" x14ac:dyDescent="0.25">
      <c r="E610" s="11">
        <v>118</v>
      </c>
    </row>
    <row r="611" spans="5:5" x14ac:dyDescent="0.25">
      <c r="E611" s="11">
        <v>102</v>
      </c>
    </row>
    <row r="612" spans="5:5" x14ac:dyDescent="0.25">
      <c r="E612" s="11">
        <v>85</v>
      </c>
    </row>
    <row r="613" spans="5:5" x14ac:dyDescent="0.25">
      <c r="E613" s="11">
        <v>89</v>
      </c>
    </row>
    <row r="614" spans="5:5" x14ac:dyDescent="0.25">
      <c r="E614" s="11">
        <v>121</v>
      </c>
    </row>
    <row r="615" spans="5:5" x14ac:dyDescent="0.25">
      <c r="E615" s="11">
        <v>98</v>
      </c>
    </row>
    <row r="616" spans="5:5" x14ac:dyDescent="0.25">
      <c r="E616" s="11">
        <v>87</v>
      </c>
    </row>
    <row r="617" spans="5:5" x14ac:dyDescent="0.25">
      <c r="E617" s="11">
        <v>120</v>
      </c>
    </row>
    <row r="618" spans="5:5" x14ac:dyDescent="0.25">
      <c r="E618" s="11">
        <v>99</v>
      </c>
    </row>
    <row r="619" spans="5:5" x14ac:dyDescent="0.25">
      <c r="E619" s="11">
        <v>100</v>
      </c>
    </row>
    <row r="620" spans="5:5" x14ac:dyDescent="0.25">
      <c r="E620" s="11">
        <v>95</v>
      </c>
    </row>
    <row r="621" spans="5:5" x14ac:dyDescent="0.25">
      <c r="E621" s="11">
        <v>109</v>
      </c>
    </row>
    <row r="622" spans="5:5" x14ac:dyDescent="0.25">
      <c r="E622" s="11">
        <v>118</v>
      </c>
    </row>
    <row r="623" spans="5:5" x14ac:dyDescent="0.25">
      <c r="E623" s="11">
        <v>110</v>
      </c>
    </row>
    <row r="624" spans="5:5" x14ac:dyDescent="0.25">
      <c r="E624" s="11">
        <v>82</v>
      </c>
    </row>
    <row r="625" spans="5:5" x14ac:dyDescent="0.25">
      <c r="E625" s="11">
        <v>104</v>
      </c>
    </row>
    <row r="626" spans="5:5" x14ac:dyDescent="0.25">
      <c r="E626" s="11">
        <v>97</v>
      </c>
    </row>
    <row r="627" spans="5:5" x14ac:dyDescent="0.25">
      <c r="E627" s="11">
        <v>107</v>
      </c>
    </row>
    <row r="628" spans="5:5" x14ac:dyDescent="0.25">
      <c r="E628" s="11">
        <v>79</v>
      </c>
    </row>
    <row r="629" spans="5:5" x14ac:dyDescent="0.25">
      <c r="E629" s="11">
        <v>109</v>
      </c>
    </row>
    <row r="630" spans="5:5" x14ac:dyDescent="0.25">
      <c r="E630" s="11">
        <v>77</v>
      </c>
    </row>
    <row r="631" spans="5:5" x14ac:dyDescent="0.25">
      <c r="E631" s="11">
        <v>91</v>
      </c>
    </row>
    <row r="632" spans="5:5" x14ac:dyDescent="0.25">
      <c r="E632" s="11">
        <v>71</v>
      </c>
    </row>
    <row r="633" spans="5:5" x14ac:dyDescent="0.25">
      <c r="E633" s="11">
        <v>78</v>
      </c>
    </row>
    <row r="634" spans="5:5" x14ac:dyDescent="0.25">
      <c r="E634" s="11">
        <v>82</v>
      </c>
    </row>
    <row r="635" spans="5:5" x14ac:dyDescent="0.25">
      <c r="E635" s="11">
        <v>108</v>
      </c>
    </row>
    <row r="636" spans="5:5" x14ac:dyDescent="0.25">
      <c r="E636" s="11">
        <v>81</v>
      </c>
    </row>
    <row r="637" spans="5:5" x14ac:dyDescent="0.25">
      <c r="E637" s="11">
        <v>93</v>
      </c>
    </row>
    <row r="638" spans="5:5" x14ac:dyDescent="0.25">
      <c r="E638" s="11">
        <v>89</v>
      </c>
    </row>
    <row r="639" spans="5:5" x14ac:dyDescent="0.25">
      <c r="E639" s="11">
        <v>99</v>
      </c>
    </row>
    <row r="640" spans="5:5" x14ac:dyDescent="0.25">
      <c r="E640" s="11">
        <v>92</v>
      </c>
    </row>
    <row r="641" spans="5:5" x14ac:dyDescent="0.25">
      <c r="E641" s="11">
        <v>104</v>
      </c>
    </row>
    <row r="642" spans="5:5" x14ac:dyDescent="0.25">
      <c r="E642" s="11">
        <v>129</v>
      </c>
    </row>
    <row r="643" spans="5:5" x14ac:dyDescent="0.25">
      <c r="E643" s="11">
        <v>91</v>
      </c>
    </row>
    <row r="644" spans="5:5" x14ac:dyDescent="0.25">
      <c r="E644" s="11">
        <v>95</v>
      </c>
    </row>
    <row r="645" spans="5:5" x14ac:dyDescent="0.25">
      <c r="E645" s="11">
        <v>95</v>
      </c>
    </row>
    <row r="646" spans="5:5" x14ac:dyDescent="0.25">
      <c r="E646" s="11">
        <v>97</v>
      </c>
    </row>
    <row r="647" spans="5:5" x14ac:dyDescent="0.25">
      <c r="E647" s="11">
        <v>113</v>
      </c>
    </row>
    <row r="648" spans="5:5" x14ac:dyDescent="0.25">
      <c r="E648" s="11">
        <v>101</v>
      </c>
    </row>
    <row r="649" spans="5:5" x14ac:dyDescent="0.25">
      <c r="E649" s="11">
        <v>66</v>
      </c>
    </row>
    <row r="650" spans="5:5" x14ac:dyDescent="0.25">
      <c r="E650" s="11">
        <v>107</v>
      </c>
    </row>
    <row r="651" spans="5:5" x14ac:dyDescent="0.25">
      <c r="E651" s="11">
        <v>109</v>
      </c>
    </row>
    <row r="652" spans="5:5" x14ac:dyDescent="0.25">
      <c r="E652" s="11">
        <v>90</v>
      </c>
    </row>
    <row r="653" spans="5:5" x14ac:dyDescent="0.25">
      <c r="E653" s="11">
        <v>115</v>
      </c>
    </row>
    <row r="654" spans="5:5" x14ac:dyDescent="0.25">
      <c r="E654" s="11">
        <v>47</v>
      </c>
    </row>
    <row r="655" spans="5:5" x14ac:dyDescent="0.25">
      <c r="E655" s="11">
        <v>82</v>
      </c>
    </row>
    <row r="656" spans="5:5" x14ac:dyDescent="0.25">
      <c r="E656" s="11">
        <v>104</v>
      </c>
    </row>
    <row r="657" spans="5:5" x14ac:dyDescent="0.25">
      <c r="E657" s="11">
        <v>61</v>
      </c>
    </row>
    <row r="658" spans="5:5" x14ac:dyDescent="0.25">
      <c r="E658" s="11">
        <v>101</v>
      </c>
    </row>
    <row r="659" spans="5:5" x14ac:dyDescent="0.25">
      <c r="E659" s="11">
        <v>112</v>
      </c>
    </row>
    <row r="660" spans="5:5" x14ac:dyDescent="0.25">
      <c r="E660" s="11">
        <v>81</v>
      </c>
    </row>
    <row r="661" spans="5:5" x14ac:dyDescent="0.25">
      <c r="E661" s="11">
        <v>101</v>
      </c>
    </row>
    <row r="662" spans="5:5" x14ac:dyDescent="0.25">
      <c r="E662" s="11">
        <v>88</v>
      </c>
    </row>
    <row r="663" spans="5:5" x14ac:dyDescent="0.25">
      <c r="E663" s="11">
        <v>115</v>
      </c>
    </row>
    <row r="664" spans="5:5" x14ac:dyDescent="0.25">
      <c r="E664" s="11">
        <v>106</v>
      </c>
    </row>
    <row r="665" spans="5:5" x14ac:dyDescent="0.25">
      <c r="E665" s="11">
        <v>90</v>
      </c>
    </row>
    <row r="666" spans="5:5" x14ac:dyDescent="0.25">
      <c r="E666" s="11">
        <v>112</v>
      </c>
    </row>
    <row r="667" spans="5:5" x14ac:dyDescent="0.25">
      <c r="E667" s="11">
        <v>75</v>
      </c>
    </row>
    <row r="668" spans="5:5" x14ac:dyDescent="0.25">
      <c r="E668" s="11">
        <v>102</v>
      </c>
    </row>
    <row r="669" spans="5:5" x14ac:dyDescent="0.25">
      <c r="E669" s="11">
        <v>109</v>
      </c>
    </row>
    <row r="670" spans="5:5" x14ac:dyDescent="0.25">
      <c r="E670" s="11">
        <v>83</v>
      </c>
    </row>
    <row r="671" spans="5:5" x14ac:dyDescent="0.25">
      <c r="E671" s="11">
        <v>115</v>
      </c>
    </row>
    <row r="672" spans="5:5" x14ac:dyDescent="0.25">
      <c r="E672" s="11">
        <v>108</v>
      </c>
    </row>
    <row r="673" spans="5:5" x14ac:dyDescent="0.25">
      <c r="E673" s="11">
        <v>101</v>
      </c>
    </row>
    <row r="674" spans="5:5" x14ac:dyDescent="0.25">
      <c r="E674" s="11">
        <v>101</v>
      </c>
    </row>
    <row r="675" spans="5:5" x14ac:dyDescent="0.25">
      <c r="E675" s="11">
        <v>127</v>
      </c>
    </row>
    <row r="676" spans="5:5" x14ac:dyDescent="0.25">
      <c r="E676" s="11">
        <v>111</v>
      </c>
    </row>
    <row r="677" spans="5:5" x14ac:dyDescent="0.25">
      <c r="E677" s="11">
        <v>113</v>
      </c>
    </row>
    <row r="678" spans="5:5" x14ac:dyDescent="0.25">
      <c r="E678" s="11">
        <v>72</v>
      </c>
    </row>
    <row r="679" spans="5:5" x14ac:dyDescent="0.25">
      <c r="E679" s="11">
        <v>124</v>
      </c>
    </row>
    <row r="680" spans="5:5" x14ac:dyDescent="0.25">
      <c r="E680" s="11">
        <v>77</v>
      </c>
    </row>
    <row r="681" spans="5:5" x14ac:dyDescent="0.25">
      <c r="E681" s="11">
        <v>126</v>
      </c>
    </row>
    <row r="682" spans="5:5" x14ac:dyDescent="0.25">
      <c r="E682" s="11">
        <v>93</v>
      </c>
    </row>
    <row r="683" spans="5:5" x14ac:dyDescent="0.25">
      <c r="E683" s="11">
        <v>77</v>
      </c>
    </row>
    <row r="684" spans="5:5" x14ac:dyDescent="0.25">
      <c r="E684" s="11">
        <v>122</v>
      </c>
    </row>
    <row r="685" spans="5:5" x14ac:dyDescent="0.25">
      <c r="E685" s="11">
        <v>99</v>
      </c>
    </row>
    <row r="686" spans="5:5" x14ac:dyDescent="0.25">
      <c r="E686" s="11">
        <v>91</v>
      </c>
    </row>
    <row r="687" spans="5:5" x14ac:dyDescent="0.25">
      <c r="E687" s="11">
        <v>94</v>
      </c>
    </row>
    <row r="688" spans="5:5" x14ac:dyDescent="0.25">
      <c r="E688" s="11">
        <v>114</v>
      </c>
    </row>
    <row r="689" spans="5:5" x14ac:dyDescent="0.25">
      <c r="E689" s="11">
        <v>92</v>
      </c>
    </row>
    <row r="690" spans="5:5" x14ac:dyDescent="0.25">
      <c r="E690" s="11">
        <v>87</v>
      </c>
    </row>
    <row r="691" spans="5:5" x14ac:dyDescent="0.25">
      <c r="E691" s="11">
        <v>111</v>
      </c>
    </row>
    <row r="692" spans="5:5" x14ac:dyDescent="0.25">
      <c r="E692" s="11">
        <v>111</v>
      </c>
    </row>
    <row r="693" spans="5:5" x14ac:dyDescent="0.25">
      <c r="E693" s="11">
        <v>105</v>
      </c>
    </row>
    <row r="694" spans="5:5" x14ac:dyDescent="0.25">
      <c r="E694" s="11">
        <v>115</v>
      </c>
    </row>
    <row r="695" spans="5:5" x14ac:dyDescent="0.25">
      <c r="E695" s="11">
        <v>103</v>
      </c>
    </row>
    <row r="696" spans="5:5" x14ac:dyDescent="0.25">
      <c r="E696" s="11">
        <v>87</v>
      </c>
    </row>
    <row r="697" spans="5:5" x14ac:dyDescent="0.25">
      <c r="E697" s="11">
        <v>105</v>
      </c>
    </row>
    <row r="698" spans="5:5" x14ac:dyDescent="0.25">
      <c r="E698" s="11">
        <v>107</v>
      </c>
    </row>
    <row r="699" spans="5:5" x14ac:dyDescent="0.25">
      <c r="E699" s="11">
        <v>114</v>
      </c>
    </row>
    <row r="700" spans="5:5" x14ac:dyDescent="0.25">
      <c r="E700" s="11">
        <v>87</v>
      </c>
    </row>
    <row r="701" spans="5:5" x14ac:dyDescent="0.25">
      <c r="E701" s="11">
        <v>112</v>
      </c>
    </row>
    <row r="702" spans="5:5" x14ac:dyDescent="0.25">
      <c r="E702" s="11">
        <v>96</v>
      </c>
    </row>
    <row r="703" spans="5:5" x14ac:dyDescent="0.25">
      <c r="E703" s="11">
        <v>97</v>
      </c>
    </row>
    <row r="704" spans="5:5" x14ac:dyDescent="0.25">
      <c r="E704" s="11">
        <v>101</v>
      </c>
    </row>
    <row r="705" spans="5:5" x14ac:dyDescent="0.25">
      <c r="E705" s="11">
        <v>105</v>
      </c>
    </row>
    <row r="706" spans="5:5" x14ac:dyDescent="0.25">
      <c r="E706" s="11">
        <v>90</v>
      </c>
    </row>
    <row r="707" spans="5:5" x14ac:dyDescent="0.25">
      <c r="E707" s="11">
        <v>90</v>
      </c>
    </row>
    <row r="708" spans="5:5" x14ac:dyDescent="0.25">
      <c r="E708" s="11">
        <v>92</v>
      </c>
    </row>
    <row r="709" spans="5:5" x14ac:dyDescent="0.25">
      <c r="E709" s="11">
        <v>81</v>
      </c>
    </row>
    <row r="710" spans="5:5" x14ac:dyDescent="0.25">
      <c r="E710" s="11">
        <v>100</v>
      </c>
    </row>
    <row r="711" spans="5:5" x14ac:dyDescent="0.25">
      <c r="E711" s="11">
        <v>93</v>
      </c>
    </row>
    <row r="712" spans="5:5" x14ac:dyDescent="0.25">
      <c r="E712" s="11">
        <v>92</v>
      </c>
    </row>
    <row r="713" spans="5:5" x14ac:dyDescent="0.25">
      <c r="E713" s="11">
        <v>89</v>
      </c>
    </row>
    <row r="714" spans="5:5" x14ac:dyDescent="0.25">
      <c r="E714" s="11">
        <v>99</v>
      </c>
    </row>
    <row r="715" spans="5:5" x14ac:dyDescent="0.25">
      <c r="E715" s="11">
        <v>116</v>
      </c>
    </row>
    <row r="716" spans="5:5" x14ac:dyDescent="0.25">
      <c r="E716" s="11">
        <v>78</v>
      </c>
    </row>
    <row r="717" spans="5:5" x14ac:dyDescent="0.25">
      <c r="E717" s="11">
        <v>77</v>
      </c>
    </row>
    <row r="718" spans="5:5" x14ac:dyDescent="0.25">
      <c r="E718" s="11">
        <v>78</v>
      </c>
    </row>
    <row r="719" spans="5:5" x14ac:dyDescent="0.25">
      <c r="E719" s="11">
        <v>84</v>
      </c>
    </row>
    <row r="720" spans="5:5" x14ac:dyDescent="0.25">
      <c r="E720" s="11">
        <v>90</v>
      </c>
    </row>
    <row r="721" spans="5:5" x14ac:dyDescent="0.25">
      <c r="E721" s="11">
        <v>103</v>
      </c>
    </row>
    <row r="722" spans="5:5" x14ac:dyDescent="0.25">
      <c r="E722" s="11">
        <v>75</v>
      </c>
    </row>
    <row r="723" spans="5:5" x14ac:dyDescent="0.25">
      <c r="E723" s="11">
        <v>93</v>
      </c>
    </row>
    <row r="724" spans="5:5" x14ac:dyDescent="0.25">
      <c r="E724" s="11">
        <v>108</v>
      </c>
    </row>
    <row r="725" spans="5:5" x14ac:dyDescent="0.25">
      <c r="E725" s="11">
        <v>99</v>
      </c>
    </row>
    <row r="726" spans="5:5" x14ac:dyDescent="0.25">
      <c r="E726" s="11">
        <v>127</v>
      </c>
    </row>
    <row r="727" spans="5:5" x14ac:dyDescent="0.25">
      <c r="E727" s="11">
        <v>94</v>
      </c>
    </row>
    <row r="728" spans="5:5" x14ac:dyDescent="0.25">
      <c r="E728" s="11">
        <v>100</v>
      </c>
    </row>
    <row r="729" spans="5:5" x14ac:dyDescent="0.25">
      <c r="E729" s="11">
        <v>105</v>
      </c>
    </row>
    <row r="730" spans="5:5" x14ac:dyDescent="0.25">
      <c r="E730" s="11">
        <v>118</v>
      </c>
    </row>
    <row r="731" spans="5:5" x14ac:dyDescent="0.25">
      <c r="E731" s="11">
        <v>99</v>
      </c>
    </row>
    <row r="732" spans="5:5" x14ac:dyDescent="0.25">
      <c r="E732" s="11">
        <v>107</v>
      </c>
    </row>
    <row r="733" spans="5:5" x14ac:dyDescent="0.25">
      <c r="E733" s="11">
        <v>91</v>
      </c>
    </row>
    <row r="734" spans="5:5" x14ac:dyDescent="0.25">
      <c r="E734" s="11">
        <v>91</v>
      </c>
    </row>
    <row r="735" spans="5:5" x14ac:dyDescent="0.25">
      <c r="E735" s="11">
        <v>95</v>
      </c>
    </row>
    <row r="736" spans="5:5" x14ac:dyDescent="0.25">
      <c r="E736" s="11">
        <v>90</v>
      </c>
    </row>
    <row r="737" spans="5:5" x14ac:dyDescent="0.25">
      <c r="E737" s="11">
        <v>114</v>
      </c>
    </row>
    <row r="738" spans="5:5" x14ac:dyDescent="0.25">
      <c r="E738" s="11">
        <v>99</v>
      </c>
    </row>
    <row r="739" spans="5:5" x14ac:dyDescent="0.25">
      <c r="E739" s="11">
        <v>108</v>
      </c>
    </row>
    <row r="740" spans="5:5" x14ac:dyDescent="0.25">
      <c r="E740" s="11">
        <v>81</v>
      </c>
    </row>
    <row r="741" spans="5:5" x14ac:dyDescent="0.25">
      <c r="E741" s="11">
        <v>97</v>
      </c>
    </row>
    <row r="742" spans="5:5" x14ac:dyDescent="0.25">
      <c r="E742" s="11">
        <v>103</v>
      </c>
    </row>
    <row r="743" spans="5:5" x14ac:dyDescent="0.25">
      <c r="E743" s="11">
        <v>126</v>
      </c>
    </row>
    <row r="744" spans="5:5" x14ac:dyDescent="0.25">
      <c r="E744" s="11">
        <v>102</v>
      </c>
    </row>
    <row r="745" spans="5:5" x14ac:dyDescent="0.25">
      <c r="E745" s="11">
        <v>100</v>
      </c>
    </row>
    <row r="746" spans="5:5" x14ac:dyDescent="0.25">
      <c r="E746" s="11">
        <v>102</v>
      </c>
    </row>
    <row r="747" spans="5:5" x14ac:dyDescent="0.25">
      <c r="E747" s="11">
        <v>97</v>
      </c>
    </row>
    <row r="748" spans="5:5" x14ac:dyDescent="0.25">
      <c r="E748" s="11">
        <v>96</v>
      </c>
    </row>
    <row r="749" spans="5:5" x14ac:dyDescent="0.25">
      <c r="E749" s="11">
        <v>93</v>
      </c>
    </row>
    <row r="750" spans="5:5" x14ac:dyDescent="0.25">
      <c r="E750" s="11">
        <v>100</v>
      </c>
    </row>
    <row r="751" spans="5:5" x14ac:dyDescent="0.25">
      <c r="E751" s="11">
        <v>82</v>
      </c>
    </row>
    <row r="752" spans="5:5" x14ac:dyDescent="0.25">
      <c r="E752" s="11">
        <v>121</v>
      </c>
    </row>
    <row r="753" spans="5:5" x14ac:dyDescent="0.25">
      <c r="E753" s="11">
        <v>90</v>
      </c>
    </row>
    <row r="754" spans="5:5" x14ac:dyDescent="0.25">
      <c r="E754" s="11">
        <v>81</v>
      </c>
    </row>
    <row r="755" spans="5:5" x14ac:dyDescent="0.25">
      <c r="E755" s="11">
        <v>82</v>
      </c>
    </row>
    <row r="756" spans="5:5" x14ac:dyDescent="0.25">
      <c r="E756" s="11">
        <v>98</v>
      </c>
    </row>
    <row r="757" spans="5:5" x14ac:dyDescent="0.25">
      <c r="E757" s="11">
        <v>75</v>
      </c>
    </row>
    <row r="758" spans="5:5" x14ac:dyDescent="0.25">
      <c r="E758" s="11">
        <v>109</v>
      </c>
    </row>
    <row r="759" spans="5:5" x14ac:dyDescent="0.25">
      <c r="E759" s="11">
        <v>99</v>
      </c>
    </row>
    <row r="760" spans="5:5" x14ac:dyDescent="0.25">
      <c r="E760" s="11">
        <v>80</v>
      </c>
    </row>
    <row r="761" spans="5:5" x14ac:dyDescent="0.25">
      <c r="E761" s="11">
        <v>135</v>
      </c>
    </row>
    <row r="762" spans="5:5" x14ac:dyDescent="0.25">
      <c r="E762" s="11">
        <v>102</v>
      </c>
    </row>
    <row r="763" spans="5:5" x14ac:dyDescent="0.25">
      <c r="E763" s="11">
        <v>96</v>
      </c>
    </row>
    <row r="764" spans="5:5" x14ac:dyDescent="0.25">
      <c r="E764" s="11">
        <v>97</v>
      </c>
    </row>
    <row r="765" spans="5:5" x14ac:dyDescent="0.25">
      <c r="E765" s="11">
        <v>85</v>
      </c>
    </row>
    <row r="766" spans="5:5" x14ac:dyDescent="0.25">
      <c r="E766" s="11">
        <v>109</v>
      </c>
    </row>
    <row r="767" spans="5:5" x14ac:dyDescent="0.25">
      <c r="E767" s="11">
        <v>113</v>
      </c>
    </row>
    <row r="768" spans="5:5" x14ac:dyDescent="0.25">
      <c r="E768" s="11">
        <v>97</v>
      </c>
    </row>
    <row r="769" spans="5:5" x14ac:dyDescent="0.25">
      <c r="E769" s="11">
        <v>77</v>
      </c>
    </row>
    <row r="770" spans="5:5" x14ac:dyDescent="0.25">
      <c r="E770" s="11">
        <v>110</v>
      </c>
    </row>
    <row r="771" spans="5:5" x14ac:dyDescent="0.25">
      <c r="E771" s="11">
        <v>101</v>
      </c>
    </row>
    <row r="772" spans="5:5" x14ac:dyDescent="0.25">
      <c r="E772" s="11">
        <v>89</v>
      </c>
    </row>
    <row r="773" spans="5:5" x14ac:dyDescent="0.25">
      <c r="E773" s="11">
        <v>102</v>
      </c>
    </row>
    <row r="774" spans="5:5" x14ac:dyDescent="0.25">
      <c r="E774" s="11">
        <v>99</v>
      </c>
    </row>
    <row r="775" spans="5:5" x14ac:dyDescent="0.25">
      <c r="E775" s="11">
        <v>107</v>
      </c>
    </row>
    <row r="776" spans="5:5" x14ac:dyDescent="0.25">
      <c r="E776" s="11">
        <v>88</v>
      </c>
    </row>
    <row r="777" spans="5:5" x14ac:dyDescent="0.25">
      <c r="E777" s="11">
        <v>75</v>
      </c>
    </row>
    <row r="778" spans="5:5" x14ac:dyDescent="0.25">
      <c r="E778" s="11">
        <v>95</v>
      </c>
    </row>
    <row r="779" spans="5:5" x14ac:dyDescent="0.25">
      <c r="E779" s="11">
        <v>106</v>
      </c>
    </row>
    <row r="780" spans="5:5" x14ac:dyDescent="0.25">
      <c r="E780" s="11">
        <v>105</v>
      </c>
    </row>
    <row r="781" spans="5:5" x14ac:dyDescent="0.25">
      <c r="E781" s="11">
        <v>107</v>
      </c>
    </row>
    <row r="782" spans="5:5" x14ac:dyDescent="0.25">
      <c r="E782" s="11">
        <v>96</v>
      </c>
    </row>
    <row r="783" spans="5:5" x14ac:dyDescent="0.25">
      <c r="E783" s="11">
        <v>78</v>
      </c>
    </row>
    <row r="784" spans="5:5" x14ac:dyDescent="0.25">
      <c r="E784" s="11">
        <v>96</v>
      </c>
    </row>
    <row r="785" spans="5:5" x14ac:dyDescent="0.25">
      <c r="E785" s="11">
        <v>102</v>
      </c>
    </row>
    <row r="786" spans="5:5" x14ac:dyDescent="0.25">
      <c r="E786" s="11">
        <v>104</v>
      </c>
    </row>
    <row r="787" spans="5:5" x14ac:dyDescent="0.25">
      <c r="E787" s="11">
        <v>110</v>
      </c>
    </row>
    <row r="788" spans="5:5" x14ac:dyDescent="0.25">
      <c r="E788" s="11">
        <v>99</v>
      </c>
    </row>
    <row r="789" spans="5:5" x14ac:dyDescent="0.25">
      <c r="E789" s="11">
        <v>101</v>
      </c>
    </row>
    <row r="790" spans="5:5" x14ac:dyDescent="0.25">
      <c r="E790" s="11">
        <v>109</v>
      </c>
    </row>
    <row r="791" spans="5:5" x14ac:dyDescent="0.25">
      <c r="E791" s="11">
        <v>72</v>
      </c>
    </row>
    <row r="792" spans="5:5" x14ac:dyDescent="0.25">
      <c r="E792" s="11">
        <v>98</v>
      </c>
    </row>
    <row r="793" spans="5:5" x14ac:dyDescent="0.25">
      <c r="E793" s="11">
        <v>94</v>
      </c>
    </row>
    <row r="794" spans="5:5" x14ac:dyDescent="0.25">
      <c r="E794" s="11">
        <v>109</v>
      </c>
    </row>
    <row r="795" spans="5:5" x14ac:dyDescent="0.25">
      <c r="E795" s="11">
        <v>81</v>
      </c>
    </row>
    <row r="796" spans="5:5" x14ac:dyDescent="0.25">
      <c r="E796" s="11">
        <v>102</v>
      </c>
    </row>
    <row r="797" spans="5:5" x14ac:dyDescent="0.25">
      <c r="E797" s="11">
        <v>100</v>
      </c>
    </row>
    <row r="798" spans="5:5" x14ac:dyDescent="0.25">
      <c r="E798" s="11">
        <v>70</v>
      </c>
    </row>
    <row r="799" spans="5:5" x14ac:dyDescent="0.25">
      <c r="E799" s="11">
        <v>80</v>
      </c>
    </row>
    <row r="800" spans="5:5" x14ac:dyDescent="0.25">
      <c r="E800" s="11">
        <v>99</v>
      </c>
    </row>
    <row r="801" spans="5:5" x14ac:dyDescent="0.25">
      <c r="E801" s="11">
        <v>83</v>
      </c>
    </row>
    <row r="802" spans="5:5" x14ac:dyDescent="0.25">
      <c r="E802" s="11">
        <v>83</v>
      </c>
    </row>
    <row r="803" spans="5:5" x14ac:dyDescent="0.25">
      <c r="E803" s="11">
        <v>104</v>
      </c>
    </row>
    <row r="804" spans="5:5" x14ac:dyDescent="0.25">
      <c r="E804" s="11">
        <v>120</v>
      </c>
    </row>
    <row r="805" spans="5:5" x14ac:dyDescent="0.25">
      <c r="E805" s="11">
        <v>104</v>
      </c>
    </row>
    <row r="806" spans="5:5" x14ac:dyDescent="0.25">
      <c r="E806" s="11">
        <v>97</v>
      </c>
    </row>
    <row r="807" spans="5:5" x14ac:dyDescent="0.25">
      <c r="E807" s="11">
        <v>119</v>
      </c>
    </row>
    <row r="808" spans="5:5" x14ac:dyDescent="0.25">
      <c r="E808" s="11">
        <v>90</v>
      </c>
    </row>
    <row r="809" spans="5:5" x14ac:dyDescent="0.25">
      <c r="E809" s="11">
        <v>112</v>
      </c>
    </row>
    <row r="810" spans="5:5" x14ac:dyDescent="0.25">
      <c r="E810" s="11">
        <v>96</v>
      </c>
    </row>
    <row r="811" spans="5:5" x14ac:dyDescent="0.25">
      <c r="E811" s="11">
        <v>92</v>
      </c>
    </row>
    <row r="812" spans="5:5" x14ac:dyDescent="0.25">
      <c r="E812" s="11">
        <v>112</v>
      </c>
    </row>
    <row r="813" spans="5:5" x14ac:dyDescent="0.25">
      <c r="E813" s="11">
        <v>104</v>
      </c>
    </row>
    <row r="814" spans="5:5" x14ac:dyDescent="0.25">
      <c r="E814" s="11">
        <v>141</v>
      </c>
    </row>
    <row r="815" spans="5:5" x14ac:dyDescent="0.25">
      <c r="E815" s="11">
        <v>102</v>
      </c>
    </row>
    <row r="816" spans="5:5" x14ac:dyDescent="0.25">
      <c r="E816" s="11">
        <v>89</v>
      </c>
    </row>
    <row r="817" spans="5:5" x14ac:dyDescent="0.25">
      <c r="E817" s="11">
        <v>113</v>
      </c>
    </row>
    <row r="818" spans="5:5" x14ac:dyDescent="0.25">
      <c r="E818" s="11">
        <v>112</v>
      </c>
    </row>
    <row r="819" spans="5:5" x14ac:dyDescent="0.25">
      <c r="E819" s="11">
        <v>98</v>
      </c>
    </row>
    <row r="820" spans="5:5" x14ac:dyDescent="0.25">
      <c r="E820" s="11">
        <v>108</v>
      </c>
    </row>
    <row r="821" spans="5:5" x14ac:dyDescent="0.25">
      <c r="E821" s="11">
        <v>84</v>
      </c>
    </row>
    <row r="822" spans="5:5" x14ac:dyDescent="0.25">
      <c r="E822" s="11">
        <v>105</v>
      </c>
    </row>
    <row r="823" spans="5:5" x14ac:dyDescent="0.25">
      <c r="E823" s="11">
        <v>99</v>
      </c>
    </row>
    <row r="824" spans="5:5" x14ac:dyDescent="0.25">
      <c r="E824" s="11">
        <v>91</v>
      </c>
    </row>
    <row r="825" spans="5:5" x14ac:dyDescent="0.25">
      <c r="E825" s="11">
        <v>85</v>
      </c>
    </row>
    <row r="826" spans="5:5" x14ac:dyDescent="0.25">
      <c r="E826" s="11">
        <v>110</v>
      </c>
    </row>
    <row r="827" spans="5:5" x14ac:dyDescent="0.25">
      <c r="E827" s="11">
        <v>71</v>
      </c>
    </row>
    <row r="828" spans="5:5" x14ac:dyDescent="0.25">
      <c r="E828" s="11">
        <v>100</v>
      </c>
    </row>
    <row r="829" spans="5:5" x14ac:dyDescent="0.25">
      <c r="E829" s="11">
        <v>83</v>
      </c>
    </row>
    <row r="830" spans="5:5" x14ac:dyDescent="0.25">
      <c r="E830" s="11">
        <v>64</v>
      </c>
    </row>
    <row r="831" spans="5:5" x14ac:dyDescent="0.25">
      <c r="E831" s="11">
        <v>80</v>
      </c>
    </row>
    <row r="832" spans="5:5" x14ac:dyDescent="0.25">
      <c r="E832" s="11">
        <v>114</v>
      </c>
    </row>
    <row r="833" spans="5:5" x14ac:dyDescent="0.25">
      <c r="E833" s="11">
        <v>81</v>
      </c>
    </row>
    <row r="834" spans="5:5" x14ac:dyDescent="0.25">
      <c r="E834" s="11">
        <v>90</v>
      </c>
    </row>
    <row r="835" spans="5:5" x14ac:dyDescent="0.25">
      <c r="E835" s="11">
        <v>86</v>
      </c>
    </row>
    <row r="836" spans="5:5" x14ac:dyDescent="0.25">
      <c r="E836" s="11">
        <v>86</v>
      </c>
    </row>
    <row r="837" spans="5:5" x14ac:dyDescent="0.25">
      <c r="E837" s="11">
        <v>90</v>
      </c>
    </row>
    <row r="838" spans="5:5" x14ac:dyDescent="0.25">
      <c r="E838" s="11">
        <v>74</v>
      </c>
    </row>
    <row r="839" spans="5:5" x14ac:dyDescent="0.25">
      <c r="E839" s="11">
        <v>106</v>
      </c>
    </row>
    <row r="840" spans="5:5" x14ac:dyDescent="0.25">
      <c r="E840" s="11">
        <v>89</v>
      </c>
    </row>
    <row r="841" spans="5:5" x14ac:dyDescent="0.25">
      <c r="E841" s="11">
        <v>85</v>
      </c>
    </row>
    <row r="842" spans="5:5" x14ac:dyDescent="0.25">
      <c r="E842" s="11">
        <v>121</v>
      </c>
    </row>
    <row r="843" spans="5:5" x14ac:dyDescent="0.25">
      <c r="E843" s="11">
        <v>93</v>
      </c>
    </row>
    <row r="844" spans="5:5" x14ac:dyDescent="0.25">
      <c r="E844" s="11">
        <v>107</v>
      </c>
    </row>
    <row r="845" spans="5:5" x14ac:dyDescent="0.25">
      <c r="E845" s="11">
        <v>95</v>
      </c>
    </row>
    <row r="846" spans="5:5" x14ac:dyDescent="0.25">
      <c r="E846" s="11">
        <v>118</v>
      </c>
    </row>
    <row r="847" spans="5:5" x14ac:dyDescent="0.25">
      <c r="E847" s="11">
        <v>98</v>
      </c>
    </row>
    <row r="848" spans="5:5" x14ac:dyDescent="0.25">
      <c r="E848" s="11">
        <v>105</v>
      </c>
    </row>
    <row r="849" spans="5:5" x14ac:dyDescent="0.25">
      <c r="E849" s="11">
        <v>101</v>
      </c>
    </row>
    <row r="850" spans="5:5" x14ac:dyDescent="0.25">
      <c r="E850" s="11">
        <v>82</v>
      </c>
    </row>
    <row r="851" spans="5:5" x14ac:dyDescent="0.25">
      <c r="E851" s="11">
        <v>98</v>
      </c>
    </row>
    <row r="852" spans="5:5" x14ac:dyDescent="0.25">
      <c r="E852" s="11">
        <v>81</v>
      </c>
    </row>
    <row r="853" spans="5:5" x14ac:dyDescent="0.25">
      <c r="E853" s="11">
        <v>88</v>
      </c>
    </row>
    <row r="854" spans="5:5" x14ac:dyDescent="0.25">
      <c r="E854" s="11">
        <v>83</v>
      </c>
    </row>
    <row r="855" spans="5:5" x14ac:dyDescent="0.25">
      <c r="E855" s="11">
        <v>87</v>
      </c>
    </row>
    <row r="856" spans="5:5" x14ac:dyDescent="0.25">
      <c r="E856" s="11">
        <v>97</v>
      </c>
    </row>
    <row r="857" spans="5:5" x14ac:dyDescent="0.25">
      <c r="E857" s="11">
        <v>119</v>
      </c>
    </row>
    <row r="858" spans="5:5" x14ac:dyDescent="0.25">
      <c r="E858" s="11">
        <v>132</v>
      </c>
    </row>
    <row r="859" spans="5:5" x14ac:dyDescent="0.25">
      <c r="E859" s="11">
        <v>76</v>
      </c>
    </row>
    <row r="860" spans="5:5" x14ac:dyDescent="0.25">
      <c r="E860" s="11">
        <v>95</v>
      </c>
    </row>
    <row r="861" spans="5:5" x14ac:dyDescent="0.25">
      <c r="E861" s="11">
        <v>70</v>
      </c>
    </row>
    <row r="862" spans="5:5" x14ac:dyDescent="0.25">
      <c r="E862" s="11">
        <v>138</v>
      </c>
    </row>
    <row r="863" spans="5:5" x14ac:dyDescent="0.25">
      <c r="E863" s="11">
        <v>105</v>
      </c>
    </row>
    <row r="864" spans="5:5" x14ac:dyDescent="0.25">
      <c r="E864" s="11">
        <v>116</v>
      </c>
    </row>
    <row r="865" spans="5:5" x14ac:dyDescent="0.25">
      <c r="E865" s="11">
        <v>98</v>
      </c>
    </row>
    <row r="866" spans="5:5" x14ac:dyDescent="0.25">
      <c r="E866" s="11">
        <v>88</v>
      </c>
    </row>
    <row r="867" spans="5:5" x14ac:dyDescent="0.25">
      <c r="E867" s="11">
        <v>94</v>
      </c>
    </row>
    <row r="868" spans="5:5" x14ac:dyDescent="0.25">
      <c r="E868" s="11">
        <v>105</v>
      </c>
    </row>
    <row r="869" spans="5:5" x14ac:dyDescent="0.25">
      <c r="E869" s="11">
        <v>103</v>
      </c>
    </row>
    <row r="870" spans="5:5" x14ac:dyDescent="0.25">
      <c r="E870" s="11">
        <v>111</v>
      </c>
    </row>
    <row r="871" spans="5:5" x14ac:dyDescent="0.25">
      <c r="E871" s="11">
        <v>112</v>
      </c>
    </row>
    <row r="872" spans="5:5" x14ac:dyDescent="0.25">
      <c r="E872" s="11">
        <v>88</v>
      </c>
    </row>
    <row r="873" spans="5:5" x14ac:dyDescent="0.25">
      <c r="E873" s="11">
        <v>76</v>
      </c>
    </row>
    <row r="874" spans="5:5" x14ac:dyDescent="0.25">
      <c r="E874" s="11">
        <v>91</v>
      </c>
    </row>
    <row r="875" spans="5:5" x14ac:dyDescent="0.25">
      <c r="E875" s="11">
        <v>120</v>
      </c>
    </row>
    <row r="876" spans="5:5" x14ac:dyDescent="0.25">
      <c r="E876" s="11">
        <v>112</v>
      </c>
    </row>
    <row r="877" spans="5:5" x14ac:dyDescent="0.25">
      <c r="E877" s="11">
        <v>102</v>
      </c>
    </row>
    <row r="878" spans="5:5" x14ac:dyDescent="0.25">
      <c r="E878" s="11">
        <v>104</v>
      </c>
    </row>
    <row r="879" spans="5:5" x14ac:dyDescent="0.25">
      <c r="E879" s="11">
        <v>110</v>
      </c>
    </row>
    <row r="880" spans="5:5" x14ac:dyDescent="0.25">
      <c r="E880" s="11">
        <v>106</v>
      </c>
    </row>
    <row r="881" spans="5:5" x14ac:dyDescent="0.25">
      <c r="E881" s="11">
        <v>103</v>
      </c>
    </row>
    <row r="882" spans="5:5" x14ac:dyDescent="0.25">
      <c r="E882" s="11">
        <v>81</v>
      </c>
    </row>
    <row r="883" spans="5:5" x14ac:dyDescent="0.25">
      <c r="E883" s="11">
        <v>101</v>
      </c>
    </row>
    <row r="884" spans="5:5" x14ac:dyDescent="0.25">
      <c r="E884" s="11">
        <v>91</v>
      </c>
    </row>
    <row r="885" spans="5:5" x14ac:dyDescent="0.25">
      <c r="E885" s="11">
        <v>113</v>
      </c>
    </row>
    <row r="886" spans="5:5" x14ac:dyDescent="0.25">
      <c r="E886" s="11">
        <v>96</v>
      </c>
    </row>
    <row r="887" spans="5:5" x14ac:dyDescent="0.25">
      <c r="E887" s="11">
        <v>113</v>
      </c>
    </row>
    <row r="888" spans="5:5" x14ac:dyDescent="0.25">
      <c r="E888" s="11">
        <v>74</v>
      </c>
    </row>
    <row r="889" spans="5:5" x14ac:dyDescent="0.25">
      <c r="E889" s="11">
        <v>86</v>
      </c>
    </row>
    <row r="890" spans="5:5" x14ac:dyDescent="0.25">
      <c r="E890" s="11">
        <v>102</v>
      </c>
    </row>
    <row r="891" spans="5:5" x14ac:dyDescent="0.25">
      <c r="E891" s="11">
        <v>121</v>
      </c>
    </row>
    <row r="892" spans="5:5" x14ac:dyDescent="0.25">
      <c r="E892" s="11">
        <v>93</v>
      </c>
    </row>
    <row r="893" spans="5:5" x14ac:dyDescent="0.25">
      <c r="E893" s="11">
        <v>122</v>
      </c>
    </row>
    <row r="894" spans="5:5" x14ac:dyDescent="0.25">
      <c r="E894" s="11">
        <v>109</v>
      </c>
    </row>
    <row r="895" spans="5:5" x14ac:dyDescent="0.25">
      <c r="E895" s="11">
        <v>120</v>
      </c>
    </row>
    <row r="896" spans="5:5" x14ac:dyDescent="0.25">
      <c r="E896" s="11">
        <v>72</v>
      </c>
    </row>
    <row r="897" spans="5:5" x14ac:dyDescent="0.25">
      <c r="E897" s="11">
        <v>73</v>
      </c>
    </row>
    <row r="898" spans="5:5" x14ac:dyDescent="0.25">
      <c r="E898" s="11">
        <v>133</v>
      </c>
    </row>
    <row r="899" spans="5:5" x14ac:dyDescent="0.25">
      <c r="E899" s="11">
        <v>104</v>
      </c>
    </row>
    <row r="900" spans="5:5" x14ac:dyDescent="0.25">
      <c r="E900" s="11">
        <v>78</v>
      </c>
    </row>
    <row r="901" spans="5:5" x14ac:dyDescent="0.25">
      <c r="E901" s="11">
        <v>89</v>
      </c>
    </row>
    <row r="902" spans="5:5" x14ac:dyDescent="0.25">
      <c r="E902" s="11">
        <v>105</v>
      </c>
    </row>
    <row r="903" spans="5:5" x14ac:dyDescent="0.25">
      <c r="E903" s="11">
        <v>92</v>
      </c>
    </row>
    <row r="904" spans="5:5" x14ac:dyDescent="0.25">
      <c r="E904" s="11">
        <v>89</v>
      </c>
    </row>
    <row r="905" spans="5:5" x14ac:dyDescent="0.25">
      <c r="E905" s="11">
        <v>93</v>
      </c>
    </row>
    <row r="906" spans="5:5" x14ac:dyDescent="0.25">
      <c r="E906" s="11">
        <v>98</v>
      </c>
    </row>
    <row r="907" spans="5:5" x14ac:dyDescent="0.25">
      <c r="E907" s="11">
        <v>70</v>
      </c>
    </row>
    <row r="908" spans="5:5" x14ac:dyDescent="0.25">
      <c r="E908" s="11">
        <v>98</v>
      </c>
    </row>
    <row r="909" spans="5:5" x14ac:dyDescent="0.25">
      <c r="E909" s="11">
        <v>93</v>
      </c>
    </row>
    <row r="910" spans="5:5" x14ac:dyDescent="0.25">
      <c r="E910" s="11">
        <v>103</v>
      </c>
    </row>
    <row r="911" spans="5:5" x14ac:dyDescent="0.25">
      <c r="E911" s="11">
        <v>94</v>
      </c>
    </row>
    <row r="912" spans="5:5" x14ac:dyDescent="0.25">
      <c r="E912" s="11">
        <v>97</v>
      </c>
    </row>
    <row r="913" spans="5:5" x14ac:dyDescent="0.25">
      <c r="E913" s="11">
        <v>103</v>
      </c>
    </row>
    <row r="914" spans="5:5" x14ac:dyDescent="0.25">
      <c r="E914" s="11">
        <v>111</v>
      </c>
    </row>
    <row r="915" spans="5:5" x14ac:dyDescent="0.25">
      <c r="E915" s="11">
        <v>102</v>
      </c>
    </row>
    <row r="916" spans="5:5" x14ac:dyDescent="0.25">
      <c r="E916" s="11">
        <v>112</v>
      </c>
    </row>
    <row r="917" spans="5:5" x14ac:dyDescent="0.25">
      <c r="E917" s="11">
        <v>86</v>
      </c>
    </row>
    <row r="918" spans="5:5" x14ac:dyDescent="0.25">
      <c r="E918" s="11">
        <v>65</v>
      </c>
    </row>
    <row r="919" spans="5:5" x14ac:dyDescent="0.25">
      <c r="E919" s="11">
        <v>114</v>
      </c>
    </row>
    <row r="920" spans="5:5" x14ac:dyDescent="0.25">
      <c r="E920" s="11">
        <v>102</v>
      </c>
    </row>
    <row r="921" spans="5:5" x14ac:dyDescent="0.25">
      <c r="E921" s="11">
        <v>104</v>
      </c>
    </row>
    <row r="922" spans="5:5" x14ac:dyDescent="0.25">
      <c r="E922" s="11">
        <v>85</v>
      </c>
    </row>
    <row r="923" spans="5:5" x14ac:dyDescent="0.25">
      <c r="E923" s="11">
        <v>98</v>
      </c>
    </row>
    <row r="924" spans="5:5" x14ac:dyDescent="0.25">
      <c r="E924" s="11">
        <v>111</v>
      </c>
    </row>
    <row r="925" spans="5:5" x14ac:dyDescent="0.25">
      <c r="E925" s="11">
        <v>91</v>
      </c>
    </row>
    <row r="926" spans="5:5" x14ac:dyDescent="0.25">
      <c r="E926" s="11">
        <v>120</v>
      </c>
    </row>
    <row r="927" spans="5:5" x14ac:dyDescent="0.25">
      <c r="E927" s="11">
        <v>89</v>
      </c>
    </row>
    <row r="928" spans="5:5" x14ac:dyDescent="0.25">
      <c r="E928" s="11">
        <v>100</v>
      </c>
    </row>
    <row r="929" spans="5:5" x14ac:dyDescent="0.25">
      <c r="E929" s="11">
        <v>80</v>
      </c>
    </row>
    <row r="930" spans="5:5" x14ac:dyDescent="0.25">
      <c r="E930" s="11">
        <v>72</v>
      </c>
    </row>
    <row r="931" spans="5:5" x14ac:dyDescent="0.25">
      <c r="E931" s="11">
        <v>108</v>
      </c>
    </row>
    <row r="932" spans="5:5" x14ac:dyDescent="0.25">
      <c r="E932" s="11">
        <v>76</v>
      </c>
    </row>
    <row r="933" spans="5:5" x14ac:dyDescent="0.25">
      <c r="E933" s="11">
        <v>84</v>
      </c>
    </row>
    <row r="934" spans="5:5" x14ac:dyDescent="0.25">
      <c r="E934" s="11">
        <v>108</v>
      </c>
    </row>
    <row r="935" spans="5:5" x14ac:dyDescent="0.25">
      <c r="E935" s="11">
        <v>88</v>
      </c>
    </row>
    <row r="936" spans="5:5" x14ac:dyDescent="0.25">
      <c r="E936" s="11">
        <v>93</v>
      </c>
    </row>
    <row r="937" spans="5:5" x14ac:dyDescent="0.25">
      <c r="E937" s="11">
        <v>105</v>
      </c>
    </row>
    <row r="938" spans="5:5" x14ac:dyDescent="0.25">
      <c r="E938" s="11">
        <v>111</v>
      </c>
    </row>
    <row r="939" spans="5:5" x14ac:dyDescent="0.25">
      <c r="E939" s="11">
        <v>86</v>
      </c>
    </row>
    <row r="940" spans="5:5" x14ac:dyDescent="0.25">
      <c r="E940" s="11">
        <v>86</v>
      </c>
    </row>
    <row r="941" spans="5:5" x14ac:dyDescent="0.25">
      <c r="E941" s="11">
        <v>104</v>
      </c>
    </row>
    <row r="942" spans="5:5" x14ac:dyDescent="0.25">
      <c r="E942" s="11">
        <v>91</v>
      </c>
    </row>
    <row r="943" spans="5:5" x14ac:dyDescent="0.25">
      <c r="E943" s="11">
        <v>95</v>
      </c>
    </row>
    <row r="944" spans="5:5" x14ac:dyDescent="0.25">
      <c r="E944" s="11">
        <v>107</v>
      </c>
    </row>
    <row r="945" spans="5:5" x14ac:dyDescent="0.25">
      <c r="E945" s="11">
        <v>78</v>
      </c>
    </row>
    <row r="946" spans="5:5" x14ac:dyDescent="0.25">
      <c r="E946" s="11">
        <v>90</v>
      </c>
    </row>
    <row r="947" spans="5:5" x14ac:dyDescent="0.25">
      <c r="E947" s="11">
        <v>103</v>
      </c>
    </row>
    <row r="948" spans="5:5" x14ac:dyDescent="0.25">
      <c r="E948" s="11">
        <v>132</v>
      </c>
    </row>
    <row r="949" spans="5:5" x14ac:dyDescent="0.25">
      <c r="E949" s="11">
        <v>94</v>
      </c>
    </row>
    <row r="950" spans="5:5" x14ac:dyDescent="0.25">
      <c r="E950" s="11">
        <v>97</v>
      </c>
    </row>
    <row r="951" spans="5:5" x14ac:dyDescent="0.25">
      <c r="E951" s="11">
        <v>89</v>
      </c>
    </row>
    <row r="952" spans="5:5" x14ac:dyDescent="0.25">
      <c r="E952" s="11">
        <v>111</v>
      </c>
    </row>
    <row r="953" spans="5:5" x14ac:dyDescent="0.25">
      <c r="E953" s="11">
        <v>91</v>
      </c>
    </row>
    <row r="954" spans="5:5" x14ac:dyDescent="0.25">
      <c r="E954" s="11">
        <v>113</v>
      </c>
    </row>
    <row r="955" spans="5:5" x14ac:dyDescent="0.25">
      <c r="E955" s="11">
        <v>99</v>
      </c>
    </row>
    <row r="956" spans="5:5" x14ac:dyDescent="0.25">
      <c r="E956" s="11">
        <v>94</v>
      </c>
    </row>
    <row r="957" spans="5:5" x14ac:dyDescent="0.25">
      <c r="E957" s="11">
        <v>123</v>
      </c>
    </row>
    <row r="958" spans="5:5" x14ac:dyDescent="0.25">
      <c r="E958" s="11">
        <v>130</v>
      </c>
    </row>
    <row r="959" spans="5:5" x14ac:dyDescent="0.25">
      <c r="E959" s="11">
        <v>124</v>
      </c>
    </row>
    <row r="960" spans="5:5" x14ac:dyDescent="0.25">
      <c r="E960" s="11">
        <v>94</v>
      </c>
    </row>
    <row r="961" spans="5:5" x14ac:dyDescent="0.25">
      <c r="E961" s="11">
        <v>75</v>
      </c>
    </row>
    <row r="962" spans="5:5" x14ac:dyDescent="0.25">
      <c r="E962" s="11">
        <v>107</v>
      </c>
    </row>
    <row r="963" spans="5:5" x14ac:dyDescent="0.25">
      <c r="E963" s="11">
        <v>97</v>
      </c>
    </row>
    <row r="964" spans="5:5" x14ac:dyDescent="0.25">
      <c r="E964" s="11">
        <v>82</v>
      </c>
    </row>
    <row r="965" spans="5:5" x14ac:dyDescent="0.25">
      <c r="E965" s="11">
        <v>107</v>
      </c>
    </row>
    <row r="966" spans="5:5" x14ac:dyDescent="0.25">
      <c r="E966" s="11">
        <v>102</v>
      </c>
    </row>
    <row r="967" spans="5:5" x14ac:dyDescent="0.25">
      <c r="E967" s="11">
        <v>105</v>
      </c>
    </row>
    <row r="968" spans="5:5" x14ac:dyDescent="0.25">
      <c r="E968" s="11">
        <v>85</v>
      </c>
    </row>
    <row r="969" spans="5:5" x14ac:dyDescent="0.25">
      <c r="E969" s="11">
        <v>95</v>
      </c>
    </row>
    <row r="970" spans="5:5" x14ac:dyDescent="0.25">
      <c r="E970" s="11">
        <v>89</v>
      </c>
    </row>
    <row r="971" spans="5:5" x14ac:dyDescent="0.25">
      <c r="E971" s="11">
        <v>73</v>
      </c>
    </row>
    <row r="972" spans="5:5" x14ac:dyDescent="0.25">
      <c r="E972" s="11">
        <v>109</v>
      </c>
    </row>
    <row r="973" spans="5:5" x14ac:dyDescent="0.25">
      <c r="E973" s="11">
        <v>112</v>
      </c>
    </row>
    <row r="974" spans="5:5" x14ac:dyDescent="0.25">
      <c r="E974" s="11">
        <v>77</v>
      </c>
    </row>
    <row r="975" spans="5:5" x14ac:dyDescent="0.25">
      <c r="E975" s="11">
        <v>134</v>
      </c>
    </row>
    <row r="976" spans="5:5" x14ac:dyDescent="0.25">
      <c r="E976" s="11">
        <v>94</v>
      </c>
    </row>
    <row r="977" spans="5:5" x14ac:dyDescent="0.25">
      <c r="E977" s="11">
        <v>97</v>
      </c>
    </row>
    <row r="978" spans="5:5" x14ac:dyDescent="0.25">
      <c r="E978" s="11">
        <v>76</v>
      </c>
    </row>
    <row r="979" spans="5:5" x14ac:dyDescent="0.25">
      <c r="E979" s="11">
        <v>120</v>
      </c>
    </row>
    <row r="980" spans="5:5" x14ac:dyDescent="0.25">
      <c r="E980" s="11">
        <v>105</v>
      </c>
    </row>
    <row r="981" spans="5:5" x14ac:dyDescent="0.25">
      <c r="E981" s="11">
        <v>98</v>
      </c>
    </row>
    <row r="982" spans="5:5" x14ac:dyDescent="0.25">
      <c r="E982" s="11">
        <v>95</v>
      </c>
    </row>
    <row r="983" spans="5:5" x14ac:dyDescent="0.25">
      <c r="E983" s="11">
        <v>87</v>
      </c>
    </row>
    <row r="984" spans="5:5" x14ac:dyDescent="0.25">
      <c r="E984" s="11">
        <v>89</v>
      </c>
    </row>
    <row r="985" spans="5:5" x14ac:dyDescent="0.25">
      <c r="E985" s="11">
        <v>104</v>
      </c>
    </row>
    <row r="986" spans="5:5" x14ac:dyDescent="0.25">
      <c r="E986" s="11">
        <v>111</v>
      </c>
    </row>
    <row r="987" spans="5:5" x14ac:dyDescent="0.25">
      <c r="E987" s="11">
        <v>108</v>
      </c>
    </row>
    <row r="988" spans="5:5" x14ac:dyDescent="0.25">
      <c r="E988" s="11">
        <v>93</v>
      </c>
    </row>
    <row r="989" spans="5:5" x14ac:dyDescent="0.25">
      <c r="E989" s="11">
        <v>111</v>
      </c>
    </row>
    <row r="990" spans="5:5" x14ac:dyDescent="0.25">
      <c r="E990" s="11">
        <v>96</v>
      </c>
    </row>
    <row r="991" spans="5:5" x14ac:dyDescent="0.25">
      <c r="E991" s="11">
        <v>115</v>
      </c>
    </row>
    <row r="992" spans="5:5" x14ac:dyDescent="0.25">
      <c r="E992" s="11">
        <v>74</v>
      </c>
    </row>
    <row r="993" spans="5:5" x14ac:dyDescent="0.25">
      <c r="E993" s="11">
        <v>127</v>
      </c>
    </row>
    <row r="994" spans="5:5" x14ac:dyDescent="0.25">
      <c r="E994" s="11">
        <v>95</v>
      </c>
    </row>
    <row r="995" spans="5:5" x14ac:dyDescent="0.25">
      <c r="E995" s="11">
        <v>104</v>
      </c>
    </row>
    <row r="996" spans="5:5" x14ac:dyDescent="0.25">
      <c r="E996" s="11">
        <v>108</v>
      </c>
    </row>
    <row r="997" spans="5:5" x14ac:dyDescent="0.25">
      <c r="E997" s="11">
        <v>78</v>
      </c>
    </row>
    <row r="998" spans="5:5" x14ac:dyDescent="0.25">
      <c r="E998" s="11">
        <v>90</v>
      </c>
    </row>
    <row r="999" spans="5:5" x14ac:dyDescent="0.25">
      <c r="E999" s="11">
        <v>106</v>
      </c>
    </row>
    <row r="1000" spans="5:5" x14ac:dyDescent="0.25">
      <c r="E1000" s="11">
        <v>101</v>
      </c>
    </row>
    <row r="1001" spans="5:5" x14ac:dyDescent="0.25">
      <c r="E1001" s="11">
        <v>89</v>
      </c>
    </row>
    <row r="1002" spans="5:5" x14ac:dyDescent="0.25">
      <c r="E1002" s="11">
        <v>76</v>
      </c>
    </row>
    <row r="1003" spans="5:5" x14ac:dyDescent="0.25">
      <c r="E1003" s="11">
        <v>76</v>
      </c>
    </row>
    <row r="1004" spans="5:5" x14ac:dyDescent="0.25">
      <c r="E1004" s="11">
        <v>113</v>
      </c>
    </row>
    <row r="1005" spans="5:5" x14ac:dyDescent="0.25">
      <c r="E1005" s="11">
        <v>116</v>
      </c>
    </row>
    <row r="1006" spans="5:5" x14ac:dyDescent="0.25">
      <c r="E1006" s="11">
        <v>67</v>
      </c>
    </row>
    <row r="1007" spans="5:5" x14ac:dyDescent="0.25">
      <c r="E1007" s="11">
        <v>90</v>
      </c>
    </row>
    <row r="1008" spans="5:5" x14ac:dyDescent="0.25">
      <c r="E1008" s="11">
        <v>105</v>
      </c>
    </row>
    <row r="1009" spans="5:5" x14ac:dyDescent="0.25">
      <c r="E1009" s="11">
        <v>65</v>
      </c>
    </row>
    <row r="1010" spans="5:5" x14ac:dyDescent="0.25">
      <c r="E1010" s="11">
        <v>102</v>
      </c>
    </row>
    <row r="1011" spans="5:5" x14ac:dyDescent="0.25">
      <c r="E1011" s="11">
        <v>82</v>
      </c>
    </row>
    <row r="1012" spans="5:5" x14ac:dyDescent="0.25">
      <c r="E1012" s="11">
        <v>66</v>
      </c>
    </row>
    <row r="1013" spans="5:5" x14ac:dyDescent="0.25">
      <c r="E1013" s="11">
        <v>87</v>
      </c>
    </row>
    <row r="1014" spans="5:5" x14ac:dyDescent="0.25">
      <c r="E1014" s="11">
        <v>109</v>
      </c>
    </row>
    <row r="1015" spans="5:5" x14ac:dyDescent="0.25">
      <c r="E1015" s="11">
        <v>122</v>
      </c>
    </row>
    <row r="1016" spans="5:5" x14ac:dyDescent="0.25">
      <c r="E1016" s="11">
        <v>123</v>
      </c>
    </row>
    <row r="1017" spans="5:5" x14ac:dyDescent="0.25">
      <c r="E1017" s="11">
        <v>115</v>
      </c>
    </row>
    <row r="1018" spans="5:5" x14ac:dyDescent="0.25">
      <c r="E1018" s="11">
        <v>123</v>
      </c>
    </row>
    <row r="1019" spans="5:5" x14ac:dyDescent="0.25">
      <c r="E1019" s="11">
        <v>99</v>
      </c>
    </row>
    <row r="1020" spans="5:5" x14ac:dyDescent="0.25">
      <c r="E1020" s="11">
        <v>69</v>
      </c>
    </row>
    <row r="1021" spans="5:5" x14ac:dyDescent="0.25">
      <c r="E1021" s="11">
        <v>129</v>
      </c>
    </row>
    <row r="1022" spans="5:5" x14ac:dyDescent="0.25">
      <c r="E1022" s="11">
        <v>94</v>
      </c>
    </row>
    <row r="1023" spans="5:5" x14ac:dyDescent="0.25">
      <c r="E1023" s="11">
        <v>112</v>
      </c>
    </row>
    <row r="1024" spans="5:5" x14ac:dyDescent="0.25">
      <c r="E1024" s="11">
        <v>112</v>
      </c>
    </row>
    <row r="1025" spans="5:5" x14ac:dyDescent="0.25">
      <c r="E1025" s="11">
        <v>87</v>
      </c>
    </row>
    <row r="1026" spans="5:5" x14ac:dyDescent="0.25">
      <c r="E1026" s="11">
        <v>111</v>
      </c>
    </row>
    <row r="1027" spans="5:5" x14ac:dyDescent="0.25">
      <c r="E1027" s="11">
        <v>100</v>
      </c>
    </row>
    <row r="1028" spans="5:5" x14ac:dyDescent="0.25">
      <c r="E1028" s="11">
        <v>89</v>
      </c>
    </row>
    <row r="1029" spans="5:5" x14ac:dyDescent="0.25">
      <c r="E1029" s="11">
        <v>107</v>
      </c>
    </row>
    <row r="1030" spans="5:5" x14ac:dyDescent="0.25">
      <c r="E1030" s="11">
        <v>100</v>
      </c>
    </row>
    <row r="1031" spans="5:5" x14ac:dyDescent="0.25">
      <c r="E1031" s="11">
        <v>87</v>
      </c>
    </row>
    <row r="1032" spans="5:5" x14ac:dyDescent="0.25">
      <c r="E1032" s="11">
        <v>121</v>
      </c>
    </row>
    <row r="1033" spans="5:5" x14ac:dyDescent="0.25">
      <c r="E1033" s="11">
        <v>117</v>
      </c>
    </row>
    <row r="1034" spans="5:5" x14ac:dyDescent="0.25">
      <c r="E1034" s="11">
        <v>124</v>
      </c>
    </row>
    <row r="1035" spans="5:5" x14ac:dyDescent="0.25">
      <c r="E1035" s="11">
        <v>113</v>
      </c>
    </row>
    <row r="1036" spans="5:5" x14ac:dyDescent="0.25">
      <c r="E1036" s="11">
        <v>97</v>
      </c>
    </row>
    <row r="1037" spans="5:5" x14ac:dyDescent="0.25">
      <c r="E1037" s="11">
        <v>108</v>
      </c>
    </row>
    <row r="1038" spans="5:5" x14ac:dyDescent="0.25">
      <c r="E1038" s="11">
        <v>108</v>
      </c>
    </row>
    <row r="1039" spans="5:5" x14ac:dyDescent="0.25">
      <c r="E1039" s="11">
        <v>81</v>
      </c>
    </row>
    <row r="1040" spans="5:5" x14ac:dyDescent="0.25">
      <c r="E1040" s="11">
        <v>84</v>
      </c>
    </row>
    <row r="1041" spans="5:5" x14ac:dyDescent="0.25">
      <c r="E1041" s="11">
        <v>99</v>
      </c>
    </row>
    <row r="1042" spans="5:5" x14ac:dyDescent="0.25">
      <c r="E1042" s="11">
        <v>78</v>
      </c>
    </row>
    <row r="1043" spans="5:5" x14ac:dyDescent="0.25">
      <c r="E1043" s="11">
        <v>97</v>
      </c>
    </row>
    <row r="1044" spans="5:5" x14ac:dyDescent="0.25">
      <c r="E1044" s="11">
        <v>85</v>
      </c>
    </row>
    <row r="1045" spans="5:5" x14ac:dyDescent="0.25">
      <c r="E1045" s="11">
        <v>95</v>
      </c>
    </row>
    <row r="1046" spans="5:5" x14ac:dyDescent="0.25">
      <c r="E1046" s="11">
        <v>99</v>
      </c>
    </row>
    <row r="1047" spans="5:5" x14ac:dyDescent="0.25">
      <c r="E1047" s="11">
        <v>111</v>
      </c>
    </row>
    <row r="1048" spans="5:5" x14ac:dyDescent="0.25">
      <c r="E1048" s="11">
        <v>95</v>
      </c>
    </row>
    <row r="1049" spans="5:5" x14ac:dyDescent="0.25">
      <c r="E1049" s="11">
        <v>93</v>
      </c>
    </row>
    <row r="1050" spans="5:5" x14ac:dyDescent="0.25">
      <c r="E1050" s="11">
        <v>97</v>
      </c>
    </row>
    <row r="1051" spans="5:5" x14ac:dyDescent="0.25">
      <c r="E1051" s="11">
        <v>105</v>
      </c>
    </row>
    <row r="1052" spans="5:5" x14ac:dyDescent="0.25">
      <c r="E1052" s="11">
        <v>110</v>
      </c>
    </row>
    <row r="1053" spans="5:5" x14ac:dyDescent="0.25">
      <c r="E1053" s="11">
        <v>76</v>
      </c>
    </row>
    <row r="1054" spans="5:5" x14ac:dyDescent="0.25">
      <c r="E1054" s="11">
        <v>91</v>
      </c>
    </row>
    <row r="1055" spans="5:5" x14ac:dyDescent="0.25">
      <c r="E1055" s="11">
        <v>100</v>
      </c>
    </row>
    <row r="1056" spans="5:5" x14ac:dyDescent="0.25">
      <c r="E1056" s="11">
        <v>117</v>
      </c>
    </row>
    <row r="1057" spans="5:5" x14ac:dyDescent="0.25">
      <c r="E1057" s="11">
        <v>82</v>
      </c>
    </row>
    <row r="1058" spans="5:5" x14ac:dyDescent="0.25">
      <c r="E1058" s="11">
        <v>108</v>
      </c>
    </row>
    <row r="1059" spans="5:5" x14ac:dyDescent="0.25">
      <c r="E1059" s="11">
        <v>101</v>
      </c>
    </row>
    <row r="1060" spans="5:5" x14ac:dyDescent="0.25">
      <c r="E1060" s="11">
        <v>103</v>
      </c>
    </row>
    <row r="1061" spans="5:5" x14ac:dyDescent="0.25">
      <c r="E1061" s="11">
        <v>106</v>
      </c>
    </row>
    <row r="1062" spans="5:5" x14ac:dyDescent="0.25">
      <c r="E1062" s="11">
        <v>121</v>
      </c>
    </row>
    <row r="1063" spans="5:5" x14ac:dyDescent="0.25">
      <c r="E1063" s="11">
        <v>101</v>
      </c>
    </row>
    <row r="1064" spans="5:5" x14ac:dyDescent="0.25">
      <c r="E1064" s="11">
        <v>128</v>
      </c>
    </row>
    <row r="1065" spans="5:5" x14ac:dyDescent="0.25">
      <c r="E1065" s="11">
        <v>95</v>
      </c>
    </row>
    <row r="1066" spans="5:5" x14ac:dyDescent="0.25">
      <c r="E1066" s="11">
        <v>89</v>
      </c>
    </row>
    <row r="1067" spans="5:5" x14ac:dyDescent="0.25">
      <c r="E1067" s="11">
        <v>99</v>
      </c>
    </row>
    <row r="1068" spans="5:5" x14ac:dyDescent="0.25">
      <c r="E1068" s="11">
        <v>105</v>
      </c>
    </row>
    <row r="1069" spans="5:5" x14ac:dyDescent="0.25">
      <c r="E1069" s="11">
        <v>99</v>
      </c>
    </row>
    <row r="1070" spans="5:5" x14ac:dyDescent="0.25">
      <c r="E1070" s="11">
        <v>83</v>
      </c>
    </row>
    <row r="1071" spans="5:5" x14ac:dyDescent="0.25">
      <c r="E1071" s="11">
        <v>81</v>
      </c>
    </row>
    <row r="1072" spans="5:5" x14ac:dyDescent="0.25">
      <c r="E1072" s="11">
        <v>110</v>
      </c>
    </row>
    <row r="1073" spans="5:5" x14ac:dyDescent="0.25">
      <c r="E1073" s="11">
        <v>98</v>
      </c>
    </row>
    <row r="1074" spans="5:5" x14ac:dyDescent="0.25">
      <c r="E1074" s="11">
        <v>116</v>
      </c>
    </row>
    <row r="1075" spans="5:5" x14ac:dyDescent="0.25">
      <c r="E1075" s="11">
        <v>100</v>
      </c>
    </row>
    <row r="1076" spans="5:5" x14ac:dyDescent="0.25">
      <c r="E1076" s="11">
        <v>93</v>
      </c>
    </row>
    <row r="1077" spans="5:5" x14ac:dyDescent="0.25">
      <c r="E1077" s="11">
        <v>90</v>
      </c>
    </row>
    <row r="1078" spans="5:5" x14ac:dyDescent="0.25">
      <c r="E1078" s="11">
        <v>124</v>
      </c>
    </row>
    <row r="1079" spans="5:5" x14ac:dyDescent="0.25">
      <c r="E1079" s="11">
        <v>120</v>
      </c>
    </row>
    <row r="1080" spans="5:5" x14ac:dyDescent="0.25">
      <c r="E1080" s="11">
        <v>108</v>
      </c>
    </row>
    <row r="1081" spans="5:5" x14ac:dyDescent="0.25">
      <c r="E1081" s="11">
        <v>98</v>
      </c>
    </row>
    <row r="1082" spans="5:5" x14ac:dyDescent="0.25">
      <c r="E1082" s="11">
        <v>93</v>
      </c>
    </row>
    <row r="1083" spans="5:5" x14ac:dyDescent="0.25">
      <c r="E1083" s="11">
        <v>106</v>
      </c>
    </row>
    <row r="1084" spans="5:5" x14ac:dyDescent="0.25">
      <c r="E1084" s="11">
        <v>82</v>
      </c>
    </row>
    <row r="1085" spans="5:5" x14ac:dyDescent="0.25">
      <c r="E1085" s="11">
        <v>106</v>
      </c>
    </row>
    <row r="1086" spans="5:5" x14ac:dyDescent="0.25">
      <c r="E1086" s="11">
        <v>102</v>
      </c>
    </row>
    <row r="1087" spans="5:5" x14ac:dyDescent="0.25">
      <c r="E1087" s="11">
        <v>100</v>
      </c>
    </row>
    <row r="1088" spans="5:5" x14ac:dyDescent="0.25">
      <c r="E1088" s="11">
        <v>155</v>
      </c>
    </row>
    <row r="1089" spans="5:5" x14ac:dyDescent="0.25">
      <c r="E1089" s="11">
        <v>155</v>
      </c>
    </row>
    <row r="1090" spans="5:5" x14ac:dyDescent="0.25">
      <c r="E1090" s="11">
        <v>155</v>
      </c>
    </row>
    <row r="1091" spans="5:5" x14ac:dyDescent="0.25">
      <c r="E1091" s="11">
        <v>155</v>
      </c>
    </row>
    <row r="1092" spans="5:5" x14ac:dyDescent="0.25">
      <c r="E1092" s="11">
        <v>155</v>
      </c>
    </row>
    <row r="1093" spans="5:5" x14ac:dyDescent="0.25">
      <c r="E1093" s="11">
        <v>155</v>
      </c>
    </row>
    <row r="1094" spans="5:5" x14ac:dyDescent="0.25">
      <c r="E1094" s="11">
        <v>155</v>
      </c>
    </row>
    <row r="1095" spans="5:5" x14ac:dyDescent="0.25">
      <c r="E1095" s="11">
        <v>155</v>
      </c>
    </row>
    <row r="1096" spans="5:5" x14ac:dyDescent="0.25">
      <c r="E1096" s="11">
        <v>155</v>
      </c>
    </row>
    <row r="1097" spans="5:5" x14ac:dyDescent="0.25">
      <c r="E1097" s="11">
        <v>155</v>
      </c>
    </row>
    <row r="1098" spans="5:5" x14ac:dyDescent="0.25">
      <c r="E1098" s="11">
        <v>155</v>
      </c>
    </row>
    <row r="1099" spans="5:5" x14ac:dyDescent="0.25">
      <c r="E1099" s="11">
        <v>155</v>
      </c>
    </row>
    <row r="1100" spans="5:5" x14ac:dyDescent="0.25">
      <c r="E1100" s="11">
        <v>155</v>
      </c>
    </row>
    <row r="1101" spans="5:5" x14ac:dyDescent="0.25">
      <c r="E1101" s="11">
        <v>155</v>
      </c>
    </row>
    <row r="1102" spans="5:5" x14ac:dyDescent="0.25">
      <c r="E1102" s="11">
        <v>155</v>
      </c>
    </row>
    <row r="1103" spans="5:5" x14ac:dyDescent="0.25">
      <c r="E1103" s="11">
        <v>155</v>
      </c>
    </row>
    <row r="1104" spans="5:5" x14ac:dyDescent="0.25">
      <c r="E1104" s="11">
        <v>155</v>
      </c>
    </row>
    <row r="1105" spans="5:5" x14ac:dyDescent="0.25">
      <c r="E1105" s="11">
        <v>155</v>
      </c>
    </row>
    <row r="1106" spans="5:5" x14ac:dyDescent="0.25">
      <c r="E1106" s="11">
        <v>155</v>
      </c>
    </row>
    <row r="1107" spans="5:5" x14ac:dyDescent="0.25">
      <c r="E1107" s="11">
        <v>155</v>
      </c>
    </row>
    <row r="1108" spans="5:5" x14ac:dyDescent="0.25">
      <c r="E1108" s="11">
        <v>155</v>
      </c>
    </row>
    <row r="1109" spans="5:5" x14ac:dyDescent="0.25">
      <c r="E1109" s="11">
        <v>155</v>
      </c>
    </row>
    <row r="1110" spans="5:5" x14ac:dyDescent="0.25">
      <c r="E1110" s="11">
        <v>155</v>
      </c>
    </row>
    <row r="1111" spans="5:5" x14ac:dyDescent="0.25">
      <c r="E1111" s="11">
        <v>155</v>
      </c>
    </row>
    <row r="1112" spans="5:5" x14ac:dyDescent="0.25">
      <c r="E1112" s="11">
        <v>155</v>
      </c>
    </row>
    <row r="1113" spans="5:5" x14ac:dyDescent="0.25">
      <c r="E1113" s="11">
        <v>155</v>
      </c>
    </row>
    <row r="1114" spans="5:5" x14ac:dyDescent="0.25">
      <c r="E1114" s="11">
        <v>155</v>
      </c>
    </row>
    <row r="1115" spans="5:5" x14ac:dyDescent="0.25">
      <c r="E1115" s="11">
        <v>155</v>
      </c>
    </row>
    <row r="1116" spans="5:5" x14ac:dyDescent="0.25">
      <c r="E1116" s="11">
        <v>155</v>
      </c>
    </row>
    <row r="1117" spans="5:5" x14ac:dyDescent="0.25">
      <c r="E1117" s="11">
        <v>155</v>
      </c>
    </row>
    <row r="1118" spans="5:5" x14ac:dyDescent="0.25">
      <c r="E1118" s="11">
        <v>155</v>
      </c>
    </row>
    <row r="1119" spans="5:5" x14ac:dyDescent="0.25">
      <c r="E1119" s="11">
        <v>155</v>
      </c>
    </row>
    <row r="1120" spans="5:5" x14ac:dyDescent="0.25">
      <c r="E1120" s="11">
        <v>155</v>
      </c>
    </row>
    <row r="1121" spans="5:5" x14ac:dyDescent="0.25">
      <c r="E1121" s="11">
        <v>155</v>
      </c>
    </row>
    <row r="1122" spans="5:5" x14ac:dyDescent="0.25">
      <c r="E1122" s="11">
        <v>155</v>
      </c>
    </row>
    <row r="1123" spans="5:5" x14ac:dyDescent="0.25">
      <c r="E1123" s="11">
        <v>155</v>
      </c>
    </row>
    <row r="1124" spans="5:5" x14ac:dyDescent="0.25">
      <c r="E1124" s="11">
        <v>155</v>
      </c>
    </row>
    <row r="1125" spans="5:5" x14ac:dyDescent="0.25">
      <c r="E1125" s="11">
        <v>155</v>
      </c>
    </row>
    <row r="1126" spans="5:5" x14ac:dyDescent="0.25">
      <c r="E1126" s="11">
        <v>155</v>
      </c>
    </row>
    <row r="1127" spans="5:5" x14ac:dyDescent="0.25">
      <c r="E1127" s="11">
        <v>155</v>
      </c>
    </row>
    <row r="1128" spans="5:5" x14ac:dyDescent="0.25">
      <c r="E1128" s="11">
        <v>155</v>
      </c>
    </row>
    <row r="1129" spans="5:5" x14ac:dyDescent="0.25">
      <c r="E1129" s="11">
        <v>155</v>
      </c>
    </row>
    <row r="1130" spans="5:5" x14ac:dyDescent="0.25">
      <c r="E1130" s="11">
        <v>155</v>
      </c>
    </row>
    <row r="1131" spans="5:5" x14ac:dyDescent="0.25">
      <c r="E1131" s="11">
        <v>155</v>
      </c>
    </row>
    <row r="1132" spans="5:5" x14ac:dyDescent="0.25">
      <c r="E1132" s="11">
        <v>155</v>
      </c>
    </row>
    <row r="1133" spans="5:5" x14ac:dyDescent="0.25">
      <c r="E1133" s="11">
        <v>155</v>
      </c>
    </row>
    <row r="1134" spans="5:5" x14ac:dyDescent="0.25">
      <c r="E1134" s="11">
        <v>155</v>
      </c>
    </row>
    <row r="1135" spans="5:5" x14ac:dyDescent="0.25">
      <c r="E1135" s="11">
        <v>155</v>
      </c>
    </row>
    <row r="1136" spans="5:5" x14ac:dyDescent="0.25">
      <c r="E1136" s="11">
        <v>155</v>
      </c>
    </row>
    <row r="1137" spans="5:5" x14ac:dyDescent="0.25">
      <c r="E1137" s="11">
        <v>155</v>
      </c>
    </row>
    <row r="1138" spans="5:5" x14ac:dyDescent="0.25">
      <c r="E1138" s="11">
        <v>155</v>
      </c>
    </row>
    <row r="1139" spans="5:5" x14ac:dyDescent="0.25">
      <c r="E1139" s="11">
        <v>155</v>
      </c>
    </row>
    <row r="1140" spans="5:5" x14ac:dyDescent="0.25">
      <c r="E1140" s="11">
        <v>155</v>
      </c>
    </row>
    <row r="1141" spans="5:5" x14ac:dyDescent="0.25">
      <c r="E1141" s="11">
        <v>155</v>
      </c>
    </row>
    <row r="1142" spans="5:5" x14ac:dyDescent="0.25">
      <c r="E1142" s="11">
        <v>155</v>
      </c>
    </row>
    <row r="1143" spans="5:5" x14ac:dyDescent="0.25">
      <c r="E1143" s="11">
        <v>155</v>
      </c>
    </row>
    <row r="1144" spans="5:5" x14ac:dyDescent="0.25">
      <c r="E1144" s="11">
        <v>155</v>
      </c>
    </row>
    <row r="1145" spans="5:5" x14ac:dyDescent="0.25">
      <c r="E1145" s="11">
        <v>155</v>
      </c>
    </row>
    <row r="1146" spans="5:5" x14ac:dyDescent="0.25">
      <c r="E1146" s="11">
        <v>155</v>
      </c>
    </row>
    <row r="1147" spans="5:5" x14ac:dyDescent="0.25">
      <c r="E1147" s="11">
        <v>155</v>
      </c>
    </row>
    <row r="1148" spans="5:5" x14ac:dyDescent="0.25">
      <c r="E1148" s="11">
        <v>155</v>
      </c>
    </row>
    <row r="1149" spans="5:5" x14ac:dyDescent="0.25">
      <c r="E1149" s="11">
        <v>155</v>
      </c>
    </row>
    <row r="1150" spans="5:5" x14ac:dyDescent="0.25">
      <c r="E1150" s="11">
        <v>155</v>
      </c>
    </row>
    <row r="1151" spans="5:5" x14ac:dyDescent="0.25">
      <c r="E1151" s="11">
        <v>155</v>
      </c>
    </row>
    <row r="1152" spans="5:5" x14ac:dyDescent="0.25">
      <c r="E1152" s="11">
        <v>155</v>
      </c>
    </row>
    <row r="1153" spans="5:5" x14ac:dyDescent="0.25">
      <c r="E1153" s="11">
        <v>155</v>
      </c>
    </row>
    <row r="1154" spans="5:5" x14ac:dyDescent="0.25">
      <c r="E1154" s="11">
        <v>155</v>
      </c>
    </row>
    <row r="1155" spans="5:5" x14ac:dyDescent="0.25">
      <c r="E1155" s="11">
        <v>155</v>
      </c>
    </row>
    <row r="1156" spans="5:5" x14ac:dyDescent="0.25">
      <c r="E1156" s="11">
        <v>155</v>
      </c>
    </row>
    <row r="1157" spans="5:5" x14ac:dyDescent="0.25">
      <c r="E1157" s="11">
        <v>155</v>
      </c>
    </row>
    <row r="1158" spans="5:5" x14ac:dyDescent="0.25">
      <c r="E1158" s="11">
        <v>155</v>
      </c>
    </row>
    <row r="1159" spans="5:5" x14ac:dyDescent="0.25">
      <c r="E1159" s="11">
        <v>155</v>
      </c>
    </row>
    <row r="1160" spans="5:5" x14ac:dyDescent="0.25">
      <c r="E1160" s="11">
        <v>155</v>
      </c>
    </row>
    <row r="1161" spans="5:5" x14ac:dyDescent="0.25">
      <c r="E1161" s="11">
        <v>155</v>
      </c>
    </row>
    <row r="1162" spans="5:5" x14ac:dyDescent="0.25">
      <c r="E1162" s="11">
        <v>155</v>
      </c>
    </row>
    <row r="1163" spans="5:5" x14ac:dyDescent="0.25">
      <c r="E1163" s="11">
        <v>155</v>
      </c>
    </row>
    <row r="1164" spans="5:5" x14ac:dyDescent="0.25">
      <c r="E1164" s="11">
        <v>155</v>
      </c>
    </row>
    <row r="1165" spans="5:5" x14ac:dyDescent="0.25">
      <c r="E1165" s="11">
        <v>155</v>
      </c>
    </row>
    <row r="1166" spans="5:5" x14ac:dyDescent="0.25">
      <c r="E1166" s="11">
        <v>155</v>
      </c>
    </row>
    <row r="1167" spans="5:5" x14ac:dyDescent="0.25">
      <c r="E1167" s="11">
        <v>155</v>
      </c>
    </row>
    <row r="1168" spans="5:5" x14ac:dyDescent="0.25">
      <c r="E1168" s="11">
        <v>155</v>
      </c>
    </row>
    <row r="1169" spans="5:5" x14ac:dyDescent="0.25">
      <c r="E1169" s="11">
        <v>155</v>
      </c>
    </row>
    <row r="1170" spans="5:5" x14ac:dyDescent="0.25">
      <c r="E1170" s="11">
        <v>155</v>
      </c>
    </row>
    <row r="1171" spans="5:5" x14ac:dyDescent="0.25">
      <c r="E1171" s="11">
        <v>155</v>
      </c>
    </row>
    <row r="1172" spans="5:5" x14ac:dyDescent="0.25">
      <c r="E1172" s="11">
        <v>155</v>
      </c>
    </row>
    <row r="1173" spans="5:5" x14ac:dyDescent="0.25">
      <c r="E1173" s="11">
        <v>155</v>
      </c>
    </row>
    <row r="1174" spans="5:5" x14ac:dyDescent="0.25">
      <c r="E1174" s="11">
        <v>155</v>
      </c>
    </row>
    <row r="1175" spans="5:5" x14ac:dyDescent="0.25">
      <c r="E1175" s="11">
        <v>155</v>
      </c>
    </row>
    <row r="1176" spans="5:5" x14ac:dyDescent="0.25">
      <c r="E1176" s="11">
        <v>155</v>
      </c>
    </row>
    <row r="1177" spans="5:5" x14ac:dyDescent="0.25">
      <c r="E1177" s="11">
        <v>155</v>
      </c>
    </row>
  </sheetData>
  <printOptions headings="1" gridLines="1"/>
  <pageMargins left="0.7" right="0.7" top="0.75" bottom="0.75" header="0.3" footer="0.3"/>
  <pageSetup scale="10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C1EB1-65F3-418B-90D4-32C98643C35A}">
  <sheetPr codeName="Sheet8"/>
  <dimension ref="C5:E101"/>
  <sheetViews>
    <sheetView workbookViewId="0">
      <selection activeCell="H13" sqref="H13"/>
    </sheetView>
  </sheetViews>
  <sheetFormatPr defaultRowHeight="15" x14ac:dyDescent="0.25"/>
  <cols>
    <col min="4" max="4" width="21.140625" bestFit="1" customWidth="1"/>
  </cols>
  <sheetData>
    <row r="5" spans="3:5" x14ac:dyDescent="0.25">
      <c r="C5" t="s">
        <v>14</v>
      </c>
      <c r="D5" t="s">
        <v>15</v>
      </c>
      <c r="E5" t="s">
        <v>16</v>
      </c>
    </row>
    <row r="6" spans="3:5" x14ac:dyDescent="0.25">
      <c r="C6">
        <v>2003</v>
      </c>
      <c r="D6" t="s">
        <v>17</v>
      </c>
      <c r="E6">
        <v>484</v>
      </c>
    </row>
    <row r="7" spans="3:5" x14ac:dyDescent="0.25">
      <c r="C7">
        <v>2003</v>
      </c>
      <c r="D7" t="s">
        <v>18</v>
      </c>
      <c r="E7">
        <v>447</v>
      </c>
    </row>
    <row r="8" spans="3:5" x14ac:dyDescent="0.25">
      <c r="C8">
        <v>2003</v>
      </c>
      <c r="D8" t="s">
        <v>19</v>
      </c>
      <c r="E8">
        <v>447</v>
      </c>
    </row>
    <row r="9" spans="3:5" x14ac:dyDescent="0.25">
      <c r="C9">
        <v>2003</v>
      </c>
      <c r="D9" t="s">
        <v>20</v>
      </c>
      <c r="E9">
        <v>442</v>
      </c>
    </row>
    <row r="10" spans="3:5" x14ac:dyDescent="0.25">
      <c r="C10">
        <v>2003</v>
      </c>
      <c r="D10" t="s">
        <v>21</v>
      </c>
      <c r="E10">
        <v>435</v>
      </c>
    </row>
    <row r="11" spans="3:5" x14ac:dyDescent="0.25">
      <c r="C11">
        <v>2003</v>
      </c>
      <c r="D11" t="s">
        <v>22</v>
      </c>
      <c r="E11">
        <v>416</v>
      </c>
    </row>
    <row r="12" spans="3:5" x14ac:dyDescent="0.25">
      <c r="C12">
        <v>2003</v>
      </c>
      <c r="D12" t="s">
        <v>23</v>
      </c>
      <c r="E12">
        <v>404</v>
      </c>
    </row>
    <row r="13" spans="3:5" x14ac:dyDescent="0.25">
      <c r="C13">
        <v>2003</v>
      </c>
      <c r="D13" t="s">
        <v>24</v>
      </c>
      <c r="E13">
        <v>391</v>
      </c>
    </row>
    <row r="14" spans="3:5" x14ac:dyDescent="0.25">
      <c r="C14">
        <v>2003</v>
      </c>
      <c r="D14" t="s">
        <v>25</v>
      </c>
      <c r="E14">
        <v>384</v>
      </c>
    </row>
    <row r="15" spans="3:5" x14ac:dyDescent="0.25">
      <c r="C15">
        <v>2003</v>
      </c>
      <c r="D15" t="s">
        <v>26</v>
      </c>
      <c r="E15">
        <v>381</v>
      </c>
    </row>
    <row r="16" spans="3:5" x14ac:dyDescent="0.25">
      <c r="C16">
        <v>2003</v>
      </c>
      <c r="D16" t="s">
        <v>27</v>
      </c>
      <c r="E16">
        <v>374</v>
      </c>
    </row>
    <row r="17" spans="3:5" x14ac:dyDescent="0.25">
      <c r="C17">
        <v>2003</v>
      </c>
      <c r="D17" t="s">
        <v>28</v>
      </c>
      <c r="E17">
        <v>348</v>
      </c>
    </row>
    <row r="18" spans="3:5" x14ac:dyDescent="0.25">
      <c r="C18">
        <v>2003</v>
      </c>
      <c r="D18" t="s">
        <v>29</v>
      </c>
      <c r="E18">
        <v>346</v>
      </c>
    </row>
    <row r="19" spans="3:5" x14ac:dyDescent="0.25">
      <c r="C19">
        <v>2003</v>
      </c>
      <c r="D19" t="s">
        <v>30</v>
      </c>
      <c r="E19">
        <v>340</v>
      </c>
    </row>
    <row r="20" spans="3:5" x14ac:dyDescent="0.25">
      <c r="C20">
        <v>2003</v>
      </c>
      <c r="D20" t="s">
        <v>31</v>
      </c>
      <c r="E20">
        <v>325</v>
      </c>
    </row>
    <row r="21" spans="3:5" x14ac:dyDescent="0.25">
      <c r="C21">
        <v>2003</v>
      </c>
      <c r="D21" t="s">
        <v>32</v>
      </c>
      <c r="E21">
        <v>313</v>
      </c>
    </row>
    <row r="22" spans="3:5" x14ac:dyDescent="0.25">
      <c r="C22">
        <v>2003</v>
      </c>
      <c r="D22" t="s">
        <v>33</v>
      </c>
      <c r="E22">
        <v>311</v>
      </c>
    </row>
    <row r="23" spans="3:5" x14ac:dyDescent="0.25">
      <c r="C23">
        <v>2003</v>
      </c>
      <c r="D23" t="s">
        <v>34</v>
      </c>
      <c r="E23">
        <v>301</v>
      </c>
    </row>
    <row r="24" spans="3:5" x14ac:dyDescent="0.25">
      <c r="C24">
        <v>2003</v>
      </c>
      <c r="D24" t="s">
        <v>35</v>
      </c>
      <c r="E24">
        <v>300</v>
      </c>
    </row>
    <row r="25" spans="3:5" x14ac:dyDescent="0.25">
      <c r="C25">
        <v>2003</v>
      </c>
      <c r="D25" t="s">
        <v>36</v>
      </c>
      <c r="E25">
        <v>299</v>
      </c>
    </row>
    <row r="26" spans="3:5" x14ac:dyDescent="0.25">
      <c r="C26">
        <v>2003</v>
      </c>
      <c r="D26" t="s">
        <v>37</v>
      </c>
      <c r="E26">
        <v>289</v>
      </c>
    </row>
    <row r="27" spans="3:5" x14ac:dyDescent="0.25">
      <c r="C27">
        <v>2003</v>
      </c>
      <c r="D27" t="s">
        <v>38</v>
      </c>
      <c r="E27">
        <v>287</v>
      </c>
    </row>
    <row r="28" spans="3:5" x14ac:dyDescent="0.25">
      <c r="C28">
        <v>2003</v>
      </c>
      <c r="D28" t="s">
        <v>39</v>
      </c>
      <c r="E28">
        <v>283</v>
      </c>
    </row>
    <row r="29" spans="3:5" x14ac:dyDescent="0.25">
      <c r="C29">
        <v>2003</v>
      </c>
      <c r="D29" t="s">
        <v>40</v>
      </c>
      <c r="E29">
        <v>283</v>
      </c>
    </row>
    <row r="30" spans="3:5" x14ac:dyDescent="0.25">
      <c r="C30">
        <v>2003</v>
      </c>
      <c r="D30" t="s">
        <v>41</v>
      </c>
      <c r="E30">
        <v>276</v>
      </c>
    </row>
    <row r="31" spans="3:5" x14ac:dyDescent="0.25">
      <c r="C31">
        <v>2003</v>
      </c>
      <c r="D31" t="s">
        <v>42</v>
      </c>
      <c r="E31">
        <v>270</v>
      </c>
    </row>
    <row r="32" spans="3:5" x14ac:dyDescent="0.25">
      <c r="C32">
        <v>2003</v>
      </c>
      <c r="D32" t="s">
        <v>43</v>
      </c>
      <c r="E32">
        <v>270</v>
      </c>
    </row>
    <row r="33" spans="3:5" x14ac:dyDescent="0.25">
      <c r="C33">
        <v>2003</v>
      </c>
      <c r="D33" t="s">
        <v>44</v>
      </c>
      <c r="E33">
        <v>255</v>
      </c>
    </row>
    <row r="34" spans="3:5" x14ac:dyDescent="0.25">
      <c r="C34">
        <v>2003</v>
      </c>
      <c r="D34" t="s">
        <v>45</v>
      </c>
      <c r="E34">
        <v>254</v>
      </c>
    </row>
    <row r="35" spans="3:5" x14ac:dyDescent="0.25">
      <c r="C35">
        <v>2003</v>
      </c>
      <c r="D35" t="s">
        <v>46</v>
      </c>
      <c r="E35">
        <v>243</v>
      </c>
    </row>
    <row r="36" spans="3:5" x14ac:dyDescent="0.25">
      <c r="C36">
        <v>2003</v>
      </c>
      <c r="D36" t="s">
        <v>47</v>
      </c>
      <c r="E36">
        <v>243</v>
      </c>
    </row>
    <row r="37" spans="3:5" x14ac:dyDescent="0.25">
      <c r="C37">
        <v>2003</v>
      </c>
      <c r="D37" t="s">
        <v>48</v>
      </c>
      <c r="E37">
        <v>225</v>
      </c>
    </row>
    <row r="38" spans="3:5" x14ac:dyDescent="0.25">
      <c r="C38">
        <v>2004</v>
      </c>
      <c r="D38" t="s">
        <v>18</v>
      </c>
      <c r="E38">
        <v>522</v>
      </c>
    </row>
    <row r="39" spans="3:5" x14ac:dyDescent="0.25">
      <c r="C39">
        <v>2004</v>
      </c>
      <c r="D39" t="s">
        <v>17</v>
      </c>
      <c r="E39">
        <v>483</v>
      </c>
    </row>
    <row r="40" spans="3:5" x14ac:dyDescent="0.25">
      <c r="C40">
        <v>2004</v>
      </c>
      <c r="D40" t="s">
        <v>32</v>
      </c>
      <c r="E40">
        <v>446</v>
      </c>
    </row>
    <row r="41" spans="3:5" x14ac:dyDescent="0.25">
      <c r="C41">
        <v>2004</v>
      </c>
      <c r="D41" t="s">
        <v>28</v>
      </c>
      <c r="E41">
        <v>437</v>
      </c>
    </row>
    <row r="42" spans="3:5" x14ac:dyDescent="0.25">
      <c r="C42">
        <v>2004</v>
      </c>
      <c r="D42" t="s">
        <v>20</v>
      </c>
      <c r="E42">
        <v>424</v>
      </c>
    </row>
    <row r="43" spans="3:5" x14ac:dyDescent="0.25">
      <c r="C43">
        <v>2004</v>
      </c>
      <c r="D43" t="s">
        <v>22</v>
      </c>
      <c r="E43">
        <v>405</v>
      </c>
    </row>
    <row r="44" spans="3:5" x14ac:dyDescent="0.25">
      <c r="C44">
        <v>2004</v>
      </c>
      <c r="D44" t="s">
        <v>46</v>
      </c>
      <c r="E44">
        <v>395</v>
      </c>
    </row>
    <row r="45" spans="3:5" x14ac:dyDescent="0.25">
      <c r="C45">
        <v>2004</v>
      </c>
      <c r="D45" t="s">
        <v>27</v>
      </c>
      <c r="E45">
        <v>386</v>
      </c>
    </row>
    <row r="46" spans="3:5" x14ac:dyDescent="0.25">
      <c r="C46">
        <v>2004</v>
      </c>
      <c r="D46" t="s">
        <v>26</v>
      </c>
      <c r="E46">
        <v>381</v>
      </c>
    </row>
    <row r="47" spans="3:5" x14ac:dyDescent="0.25">
      <c r="C47">
        <v>2004</v>
      </c>
      <c r="D47" t="s">
        <v>29</v>
      </c>
      <c r="E47">
        <v>374</v>
      </c>
    </row>
    <row r="48" spans="3:5" x14ac:dyDescent="0.25">
      <c r="C48">
        <v>2004</v>
      </c>
      <c r="D48" t="s">
        <v>35</v>
      </c>
      <c r="E48">
        <v>372</v>
      </c>
    </row>
    <row r="49" spans="3:5" x14ac:dyDescent="0.25">
      <c r="C49">
        <v>2004</v>
      </c>
      <c r="D49" t="s">
        <v>23</v>
      </c>
      <c r="E49">
        <v>371</v>
      </c>
    </row>
    <row r="50" spans="3:5" x14ac:dyDescent="0.25">
      <c r="C50">
        <v>2004</v>
      </c>
      <c r="D50" t="s">
        <v>31</v>
      </c>
      <c r="E50">
        <v>355</v>
      </c>
    </row>
    <row r="51" spans="3:5" x14ac:dyDescent="0.25">
      <c r="C51">
        <v>2004</v>
      </c>
      <c r="D51" t="s">
        <v>30</v>
      </c>
      <c r="E51">
        <v>348</v>
      </c>
    </row>
    <row r="52" spans="3:5" x14ac:dyDescent="0.25">
      <c r="C52">
        <v>2004</v>
      </c>
      <c r="D52" t="s">
        <v>21</v>
      </c>
      <c r="E52">
        <v>344</v>
      </c>
    </row>
    <row r="53" spans="3:5" x14ac:dyDescent="0.25">
      <c r="C53">
        <v>2004</v>
      </c>
      <c r="D53" t="s">
        <v>36</v>
      </c>
      <c r="E53">
        <v>340</v>
      </c>
    </row>
    <row r="54" spans="3:5" x14ac:dyDescent="0.25">
      <c r="C54">
        <v>2004</v>
      </c>
      <c r="D54" t="s">
        <v>39</v>
      </c>
      <c r="E54">
        <v>333</v>
      </c>
    </row>
    <row r="55" spans="3:5" x14ac:dyDescent="0.25">
      <c r="C55">
        <v>2004</v>
      </c>
      <c r="D55" t="s">
        <v>43</v>
      </c>
      <c r="E55">
        <v>320</v>
      </c>
    </row>
    <row r="56" spans="3:5" x14ac:dyDescent="0.25">
      <c r="C56">
        <v>2004</v>
      </c>
      <c r="D56" t="s">
        <v>19</v>
      </c>
      <c r="E56">
        <v>319</v>
      </c>
    </row>
    <row r="57" spans="3:5" x14ac:dyDescent="0.25">
      <c r="C57">
        <v>2004</v>
      </c>
      <c r="D57" t="s">
        <v>24</v>
      </c>
      <c r="E57">
        <v>317</v>
      </c>
    </row>
    <row r="58" spans="3:5" x14ac:dyDescent="0.25">
      <c r="C58">
        <v>2004</v>
      </c>
      <c r="D58" t="s">
        <v>44</v>
      </c>
      <c r="E58">
        <v>309</v>
      </c>
    </row>
    <row r="59" spans="3:5" x14ac:dyDescent="0.25">
      <c r="C59">
        <v>2004</v>
      </c>
      <c r="D59" t="s">
        <v>47</v>
      </c>
      <c r="E59">
        <v>303</v>
      </c>
    </row>
    <row r="60" spans="3:5" x14ac:dyDescent="0.25">
      <c r="C60">
        <v>2004</v>
      </c>
      <c r="D60" t="s">
        <v>34</v>
      </c>
      <c r="E60">
        <v>301</v>
      </c>
    </row>
    <row r="61" spans="3:5" x14ac:dyDescent="0.25">
      <c r="C61">
        <v>2004</v>
      </c>
      <c r="D61" t="s">
        <v>42</v>
      </c>
      <c r="E61">
        <v>296</v>
      </c>
    </row>
    <row r="62" spans="3:5" x14ac:dyDescent="0.25">
      <c r="C62">
        <v>2004</v>
      </c>
      <c r="D62" t="s">
        <v>37</v>
      </c>
      <c r="E62">
        <v>293</v>
      </c>
    </row>
    <row r="63" spans="3:5" x14ac:dyDescent="0.25">
      <c r="C63">
        <v>2004</v>
      </c>
      <c r="D63" t="s">
        <v>48</v>
      </c>
      <c r="E63">
        <v>284</v>
      </c>
    </row>
    <row r="64" spans="3:5" x14ac:dyDescent="0.25">
      <c r="C64">
        <v>2004</v>
      </c>
      <c r="D64" t="s">
        <v>45</v>
      </c>
      <c r="E64">
        <v>276</v>
      </c>
    </row>
    <row r="65" spans="3:5" x14ac:dyDescent="0.25">
      <c r="C65">
        <v>2004</v>
      </c>
      <c r="D65" t="s">
        <v>33</v>
      </c>
      <c r="E65">
        <v>275</v>
      </c>
    </row>
    <row r="66" spans="3:5" x14ac:dyDescent="0.25">
      <c r="C66">
        <v>2004</v>
      </c>
      <c r="D66" t="s">
        <v>41</v>
      </c>
      <c r="E66">
        <v>261</v>
      </c>
    </row>
    <row r="67" spans="3:5" x14ac:dyDescent="0.25">
      <c r="C67">
        <v>2004</v>
      </c>
      <c r="D67" t="s">
        <v>25</v>
      </c>
      <c r="E67">
        <v>259</v>
      </c>
    </row>
    <row r="68" spans="3:5" x14ac:dyDescent="0.25">
      <c r="C68">
        <v>2004</v>
      </c>
      <c r="D68" t="s">
        <v>38</v>
      </c>
      <c r="E68">
        <v>240</v>
      </c>
    </row>
    <row r="69" spans="3:5" x14ac:dyDescent="0.25">
      <c r="C69">
        <v>2004</v>
      </c>
      <c r="D69" t="s">
        <v>40</v>
      </c>
      <c r="E69">
        <v>231</v>
      </c>
    </row>
    <row r="70" spans="3:5" x14ac:dyDescent="0.25">
      <c r="C70">
        <v>2005</v>
      </c>
      <c r="D70" t="s">
        <v>23</v>
      </c>
      <c r="E70">
        <v>452</v>
      </c>
    </row>
    <row r="71" spans="3:5" x14ac:dyDescent="0.25">
      <c r="C71">
        <v>2005</v>
      </c>
      <c r="D71" t="s">
        <v>18</v>
      </c>
      <c r="E71">
        <v>439</v>
      </c>
    </row>
    <row r="72" spans="3:5" x14ac:dyDescent="0.25">
      <c r="C72">
        <v>2005</v>
      </c>
      <c r="D72" t="s">
        <v>47</v>
      </c>
      <c r="E72">
        <v>422</v>
      </c>
    </row>
    <row r="73" spans="3:5" x14ac:dyDescent="0.25">
      <c r="C73">
        <v>2005</v>
      </c>
      <c r="D73" t="s">
        <v>29</v>
      </c>
      <c r="E73">
        <v>421</v>
      </c>
    </row>
    <row r="74" spans="3:5" x14ac:dyDescent="0.25">
      <c r="C74">
        <v>2005</v>
      </c>
      <c r="D74" t="s">
        <v>32</v>
      </c>
      <c r="E74">
        <v>418</v>
      </c>
    </row>
    <row r="75" spans="3:5" x14ac:dyDescent="0.25">
      <c r="C75">
        <v>2005</v>
      </c>
      <c r="D75" t="s">
        <v>17</v>
      </c>
      <c r="E75">
        <v>403</v>
      </c>
    </row>
    <row r="76" spans="3:5" x14ac:dyDescent="0.25">
      <c r="C76">
        <v>2005</v>
      </c>
      <c r="D76" t="s">
        <v>26</v>
      </c>
      <c r="E76">
        <v>395</v>
      </c>
    </row>
    <row r="77" spans="3:5" x14ac:dyDescent="0.25">
      <c r="C77">
        <v>2005</v>
      </c>
      <c r="D77" t="s">
        <v>31</v>
      </c>
      <c r="E77">
        <v>391</v>
      </c>
    </row>
    <row r="78" spans="3:5" x14ac:dyDescent="0.25">
      <c r="C78">
        <v>2005</v>
      </c>
      <c r="D78" t="s">
        <v>35</v>
      </c>
      <c r="E78">
        <v>389</v>
      </c>
    </row>
    <row r="79" spans="3:5" x14ac:dyDescent="0.25">
      <c r="C79">
        <v>2005</v>
      </c>
      <c r="D79" t="s">
        <v>28</v>
      </c>
      <c r="E79">
        <v>379</v>
      </c>
    </row>
    <row r="80" spans="3:5" x14ac:dyDescent="0.25">
      <c r="C80">
        <v>2005</v>
      </c>
      <c r="D80" t="s">
        <v>19</v>
      </c>
      <c r="E80">
        <v>363</v>
      </c>
    </row>
    <row r="81" spans="3:5" x14ac:dyDescent="0.25">
      <c r="C81">
        <v>2005</v>
      </c>
      <c r="D81" t="s">
        <v>41</v>
      </c>
      <c r="E81">
        <v>361</v>
      </c>
    </row>
    <row r="82" spans="3:5" x14ac:dyDescent="0.25">
      <c r="C82">
        <v>2005</v>
      </c>
      <c r="D82" t="s">
        <v>38</v>
      </c>
      <c r="E82">
        <v>359</v>
      </c>
    </row>
    <row r="83" spans="3:5" x14ac:dyDescent="0.25">
      <c r="C83">
        <v>2005</v>
      </c>
      <c r="D83" t="s">
        <v>36</v>
      </c>
      <c r="E83">
        <v>351</v>
      </c>
    </row>
    <row r="84" spans="3:5" x14ac:dyDescent="0.25">
      <c r="C84">
        <v>2005</v>
      </c>
      <c r="D84" t="s">
        <v>37</v>
      </c>
      <c r="E84">
        <v>325</v>
      </c>
    </row>
    <row r="85" spans="3:5" x14ac:dyDescent="0.25">
      <c r="C85">
        <v>2005</v>
      </c>
      <c r="D85" t="s">
        <v>33</v>
      </c>
      <c r="E85">
        <v>318</v>
      </c>
    </row>
    <row r="86" spans="3:5" x14ac:dyDescent="0.25">
      <c r="C86">
        <v>2005</v>
      </c>
      <c r="D86" t="s">
        <v>48</v>
      </c>
      <c r="E86">
        <v>311</v>
      </c>
    </row>
    <row r="87" spans="3:5" x14ac:dyDescent="0.25">
      <c r="C87">
        <v>2005</v>
      </c>
      <c r="D87" t="s">
        <v>27</v>
      </c>
      <c r="E87">
        <v>310</v>
      </c>
    </row>
    <row r="88" spans="3:5" x14ac:dyDescent="0.25">
      <c r="C88">
        <v>2005</v>
      </c>
      <c r="D88" t="s">
        <v>22</v>
      </c>
      <c r="E88">
        <v>306</v>
      </c>
    </row>
    <row r="89" spans="3:5" x14ac:dyDescent="0.25">
      <c r="C89">
        <v>2005</v>
      </c>
      <c r="D89" t="s">
        <v>34</v>
      </c>
      <c r="E89">
        <v>300</v>
      </c>
    </row>
    <row r="90" spans="3:5" x14ac:dyDescent="0.25">
      <c r="C90">
        <v>2005</v>
      </c>
      <c r="D90" t="s">
        <v>21</v>
      </c>
      <c r="E90">
        <v>299</v>
      </c>
    </row>
    <row r="91" spans="3:5" x14ac:dyDescent="0.25">
      <c r="C91">
        <v>2005</v>
      </c>
      <c r="D91" t="s">
        <v>20</v>
      </c>
      <c r="E91">
        <v>298</v>
      </c>
    </row>
    <row r="92" spans="3:5" x14ac:dyDescent="0.25">
      <c r="C92">
        <v>2005</v>
      </c>
      <c r="D92" t="s">
        <v>43</v>
      </c>
      <c r="E92">
        <v>290</v>
      </c>
    </row>
    <row r="93" spans="3:5" x14ac:dyDescent="0.25">
      <c r="C93">
        <v>2005</v>
      </c>
      <c r="D93" t="s">
        <v>46</v>
      </c>
      <c r="E93">
        <v>271</v>
      </c>
    </row>
    <row r="94" spans="3:5" x14ac:dyDescent="0.25">
      <c r="C94">
        <v>2005</v>
      </c>
      <c r="D94" t="s">
        <v>24</v>
      </c>
      <c r="E94">
        <v>265</v>
      </c>
    </row>
    <row r="95" spans="3:5" x14ac:dyDescent="0.25">
      <c r="C95">
        <v>2005</v>
      </c>
      <c r="D95" t="s">
        <v>44</v>
      </c>
      <c r="E95">
        <v>260</v>
      </c>
    </row>
    <row r="96" spans="3:5" x14ac:dyDescent="0.25">
      <c r="C96">
        <v>2005</v>
      </c>
      <c r="D96" t="s">
        <v>40</v>
      </c>
      <c r="E96">
        <v>260</v>
      </c>
    </row>
    <row r="97" spans="3:5" x14ac:dyDescent="0.25">
      <c r="C97">
        <v>2005</v>
      </c>
      <c r="D97" t="s">
        <v>42</v>
      </c>
      <c r="E97">
        <v>254</v>
      </c>
    </row>
    <row r="98" spans="3:5" x14ac:dyDescent="0.25">
      <c r="C98">
        <v>2005</v>
      </c>
      <c r="D98" t="s">
        <v>39</v>
      </c>
      <c r="E98">
        <v>240</v>
      </c>
    </row>
    <row r="99" spans="3:5" x14ac:dyDescent="0.25">
      <c r="C99">
        <v>2005</v>
      </c>
      <c r="D99" t="s">
        <v>25</v>
      </c>
      <c r="E99">
        <v>239</v>
      </c>
    </row>
    <row r="100" spans="3:5" x14ac:dyDescent="0.25">
      <c r="C100">
        <v>2005</v>
      </c>
      <c r="D100" t="s">
        <v>30</v>
      </c>
      <c r="E100">
        <v>235</v>
      </c>
    </row>
    <row r="101" spans="3:5" x14ac:dyDescent="0.25">
      <c r="C101">
        <v>2005</v>
      </c>
      <c r="D101" t="s">
        <v>45</v>
      </c>
      <c r="E101">
        <v>232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3A03-7B80-46AA-845A-2DC6526A5777}">
  <sheetPr codeName="Sheet9">
    <pageSetUpPr fitToPage="1"/>
  </sheetPr>
  <dimension ref="E1:I103"/>
  <sheetViews>
    <sheetView topLeftCell="E82" zoomScale="120" zoomScaleNormal="120" workbookViewId="0">
      <selection activeCell="H95" sqref="H95"/>
    </sheetView>
  </sheetViews>
  <sheetFormatPr defaultRowHeight="15" x14ac:dyDescent="0.25"/>
  <cols>
    <col min="1" max="4" width="9.140625" style="11"/>
    <col min="5" max="5" width="13.85546875" style="11" customWidth="1"/>
    <col min="6" max="16384" width="9.140625" style="11"/>
  </cols>
  <sheetData>
    <row r="1" spans="5:9" x14ac:dyDescent="0.25">
      <c r="I1" s="11" t="s">
        <v>49</v>
      </c>
    </row>
    <row r="2" spans="5:9" x14ac:dyDescent="0.25">
      <c r="I2" s="11" t="s">
        <v>50</v>
      </c>
    </row>
    <row r="3" spans="5:9" x14ac:dyDescent="0.25">
      <c r="E3" s="11" t="s">
        <v>51</v>
      </c>
      <c r="F3" s="11" t="s">
        <v>52</v>
      </c>
      <c r="I3" s="11" t="s">
        <v>53</v>
      </c>
    </row>
    <row r="4" spans="5:9" x14ac:dyDescent="0.25">
      <c r="E4" s="11" t="s">
        <v>54</v>
      </c>
      <c r="F4" s="12">
        <v>30</v>
      </c>
      <c r="I4" s="11" t="s">
        <v>55</v>
      </c>
    </row>
    <row r="5" spans="5:9" x14ac:dyDescent="0.25">
      <c r="E5" s="11" t="s">
        <v>56</v>
      </c>
      <c r="F5" s="12">
        <v>340</v>
      </c>
      <c r="I5" s="11" t="s">
        <v>57</v>
      </c>
    </row>
    <row r="6" spans="5:9" x14ac:dyDescent="0.25">
      <c r="E6" s="11" t="s">
        <v>58</v>
      </c>
      <c r="F6" s="12">
        <v>11.600000000000099</v>
      </c>
    </row>
    <row r="7" spans="5:9" x14ac:dyDescent="0.25">
      <c r="E7" s="11" t="s">
        <v>59</v>
      </c>
      <c r="F7" s="12">
        <v>37.200000000000003</v>
      </c>
    </row>
    <row r="8" spans="5:9" x14ac:dyDescent="0.25">
      <c r="E8" s="11" t="s">
        <v>60</v>
      </c>
      <c r="F8" s="12">
        <v>25.200000000000099</v>
      </c>
    </row>
    <row r="9" spans="5:9" x14ac:dyDescent="0.25">
      <c r="E9" s="11" t="s">
        <v>61</v>
      </c>
      <c r="F9" s="12">
        <v>8.4000000000000998</v>
      </c>
    </row>
    <row r="10" spans="5:9" x14ac:dyDescent="0.25">
      <c r="E10" s="11" t="s">
        <v>62</v>
      </c>
      <c r="F10" s="12">
        <v>38</v>
      </c>
    </row>
    <row r="11" spans="5:9" x14ac:dyDescent="0.25">
      <c r="E11" s="11" t="s">
        <v>63</v>
      </c>
      <c r="F11" s="12">
        <v>38.4</v>
      </c>
    </row>
    <row r="12" spans="5:9" x14ac:dyDescent="0.25">
      <c r="E12" s="11" t="s">
        <v>64</v>
      </c>
      <c r="F12" s="12">
        <v>9.6000000000000991</v>
      </c>
    </row>
    <row r="13" spans="5:9" x14ac:dyDescent="0.25">
      <c r="E13" s="11" t="s">
        <v>65</v>
      </c>
      <c r="F13" s="12">
        <v>29.2</v>
      </c>
    </row>
    <row r="14" spans="5:9" x14ac:dyDescent="0.25">
      <c r="E14" s="11" t="s">
        <v>66</v>
      </c>
      <c r="F14" s="12">
        <v>14.8000000000001</v>
      </c>
    </row>
    <row r="15" spans="5:9" x14ac:dyDescent="0.25">
      <c r="E15" s="11" t="s">
        <v>67</v>
      </c>
      <c r="F15" s="12">
        <v>10.000000000000099</v>
      </c>
    </row>
    <row r="16" spans="5:9" x14ac:dyDescent="0.25">
      <c r="E16" s="11" t="s">
        <v>68</v>
      </c>
      <c r="F16" s="12">
        <v>22.400000000000102</v>
      </c>
    </row>
    <row r="17" spans="5:6" x14ac:dyDescent="0.25">
      <c r="E17" s="11" t="s">
        <v>69</v>
      </c>
      <c r="F17" s="12">
        <v>29.6</v>
      </c>
    </row>
    <row r="18" spans="5:6" x14ac:dyDescent="0.25">
      <c r="E18" s="11" t="s">
        <v>70</v>
      </c>
      <c r="F18" s="12">
        <v>35.200000000000003</v>
      </c>
    </row>
    <row r="19" spans="5:6" x14ac:dyDescent="0.25">
      <c r="E19" s="11" t="s">
        <v>71</v>
      </c>
      <c r="F19" s="12">
        <v>23.200000000000099</v>
      </c>
    </row>
    <row r="20" spans="5:6" x14ac:dyDescent="0.25">
      <c r="E20" s="11" t="s">
        <v>72</v>
      </c>
      <c r="F20" s="12">
        <v>26</v>
      </c>
    </row>
    <row r="21" spans="5:6" x14ac:dyDescent="0.25">
      <c r="E21" s="11" t="s">
        <v>73</v>
      </c>
      <c r="F21" s="12">
        <v>19.200000000000099</v>
      </c>
    </row>
    <row r="22" spans="5:6" x14ac:dyDescent="0.25">
      <c r="E22" s="11" t="s">
        <v>74</v>
      </c>
      <c r="F22" s="12">
        <v>22.8000000000001</v>
      </c>
    </row>
    <row r="23" spans="5:6" x14ac:dyDescent="0.25">
      <c r="E23" s="11" t="s">
        <v>75</v>
      </c>
      <c r="F23" s="12">
        <v>8.8000000000001002</v>
      </c>
    </row>
    <row r="24" spans="5:6" x14ac:dyDescent="0.25">
      <c r="E24" s="11" t="s">
        <v>76</v>
      </c>
      <c r="F24" s="12">
        <v>240</v>
      </c>
    </row>
    <row r="25" spans="5:6" x14ac:dyDescent="0.25">
      <c r="E25" s="11" t="s">
        <v>77</v>
      </c>
      <c r="F25" s="12">
        <v>15.600000000000099</v>
      </c>
    </row>
    <row r="26" spans="5:6" x14ac:dyDescent="0.25">
      <c r="E26" s="11" t="s">
        <v>78</v>
      </c>
      <c r="F26" s="12">
        <v>25.600000000000101</v>
      </c>
    </row>
    <row r="27" spans="5:6" x14ac:dyDescent="0.25">
      <c r="E27" s="11" t="s">
        <v>79</v>
      </c>
      <c r="F27" s="12">
        <v>10.8000000000001</v>
      </c>
    </row>
    <row r="28" spans="5:6" x14ac:dyDescent="0.25">
      <c r="E28" s="11" t="s">
        <v>80</v>
      </c>
      <c r="F28" s="12">
        <v>24.000000000000099</v>
      </c>
    </row>
    <row r="29" spans="5:6" x14ac:dyDescent="0.25">
      <c r="E29" s="11" t="s">
        <v>81</v>
      </c>
      <c r="F29" s="12">
        <v>21.600000000000101</v>
      </c>
    </row>
    <row r="30" spans="5:6" x14ac:dyDescent="0.25">
      <c r="E30" s="11" t="s">
        <v>82</v>
      </c>
      <c r="F30" s="12">
        <v>13.200000000000101</v>
      </c>
    </row>
    <row r="31" spans="5:6" x14ac:dyDescent="0.25">
      <c r="E31" s="11" t="s">
        <v>83</v>
      </c>
      <c r="F31" s="12">
        <v>14.4000000000001</v>
      </c>
    </row>
    <row r="32" spans="5:6" x14ac:dyDescent="0.25">
      <c r="E32" s="11" t="s">
        <v>84</v>
      </c>
      <c r="F32" s="12">
        <v>33.200000000000003</v>
      </c>
    </row>
    <row r="33" spans="5:6" x14ac:dyDescent="0.25">
      <c r="E33" s="11" t="s">
        <v>85</v>
      </c>
      <c r="F33" s="12">
        <v>210</v>
      </c>
    </row>
    <row r="34" spans="5:6" x14ac:dyDescent="0.25">
      <c r="E34" s="11" t="s">
        <v>86</v>
      </c>
      <c r="F34" s="12">
        <v>280</v>
      </c>
    </row>
    <row r="35" spans="5:6" x14ac:dyDescent="0.25">
      <c r="E35" s="11" t="s">
        <v>87</v>
      </c>
      <c r="F35" s="12">
        <v>32</v>
      </c>
    </row>
    <row r="36" spans="5:6" x14ac:dyDescent="0.25">
      <c r="E36" s="11" t="s">
        <v>88</v>
      </c>
      <c r="F36" s="12">
        <v>39.200000000000003</v>
      </c>
    </row>
    <row r="37" spans="5:6" x14ac:dyDescent="0.25">
      <c r="E37" s="11" t="s">
        <v>89</v>
      </c>
      <c r="F37" s="12">
        <v>22.000000000000099</v>
      </c>
    </row>
    <row r="38" spans="5:6" x14ac:dyDescent="0.25">
      <c r="E38" s="11" t="s">
        <v>90</v>
      </c>
      <c r="F38" s="12">
        <v>34.799999999999997</v>
      </c>
    </row>
    <row r="39" spans="5:6" x14ac:dyDescent="0.25">
      <c r="E39" s="11" t="s">
        <v>91</v>
      </c>
      <c r="F39" s="12">
        <v>24.8000000000001</v>
      </c>
    </row>
    <row r="40" spans="5:6" x14ac:dyDescent="0.25">
      <c r="E40" s="11" t="s">
        <v>92</v>
      </c>
      <c r="F40" s="12">
        <v>37.6</v>
      </c>
    </row>
    <row r="41" spans="5:6" x14ac:dyDescent="0.25">
      <c r="E41" s="11" t="s">
        <v>93</v>
      </c>
      <c r="F41" s="12">
        <v>26.8</v>
      </c>
    </row>
    <row r="42" spans="5:6" x14ac:dyDescent="0.25">
      <c r="E42" s="11" t="s">
        <v>94</v>
      </c>
      <c r="F42" s="12">
        <v>32.4</v>
      </c>
    </row>
    <row r="43" spans="5:6" x14ac:dyDescent="0.25">
      <c r="E43" s="11" t="s">
        <v>95</v>
      </c>
      <c r="F43" s="12">
        <v>200</v>
      </c>
    </row>
    <row r="44" spans="5:6" x14ac:dyDescent="0.25">
      <c r="E44" s="11" t="s">
        <v>96</v>
      </c>
      <c r="F44" s="12">
        <v>28.4</v>
      </c>
    </row>
    <row r="45" spans="5:6" x14ac:dyDescent="0.25">
      <c r="E45" s="11" t="s">
        <v>97</v>
      </c>
      <c r="F45" s="12">
        <v>40</v>
      </c>
    </row>
    <row r="46" spans="5:6" x14ac:dyDescent="0.25">
      <c r="E46" s="11" t="s">
        <v>98</v>
      </c>
      <c r="F46" s="12">
        <v>12.000000000000099</v>
      </c>
    </row>
    <row r="47" spans="5:6" x14ac:dyDescent="0.25">
      <c r="E47" s="11" t="s">
        <v>99</v>
      </c>
      <c r="F47" s="12">
        <v>17.600000000000101</v>
      </c>
    </row>
    <row r="48" spans="5:6" x14ac:dyDescent="0.25">
      <c r="E48" s="11" t="s">
        <v>100</v>
      </c>
      <c r="F48" s="12">
        <v>13.600000000000099</v>
      </c>
    </row>
    <row r="49" spans="5:6" x14ac:dyDescent="0.25">
      <c r="E49" s="11" t="s">
        <v>101</v>
      </c>
      <c r="F49" s="12">
        <v>20.000000000000099</v>
      </c>
    </row>
    <row r="50" spans="5:6" x14ac:dyDescent="0.25">
      <c r="E50" s="11" t="s">
        <v>102</v>
      </c>
      <c r="F50" s="12">
        <v>33.6</v>
      </c>
    </row>
    <row r="51" spans="5:6" x14ac:dyDescent="0.25">
      <c r="E51" s="11" t="s">
        <v>103</v>
      </c>
      <c r="F51" s="12">
        <v>12.8000000000001</v>
      </c>
    </row>
    <row r="52" spans="5:6" x14ac:dyDescent="0.25">
      <c r="E52" s="11" t="s">
        <v>104</v>
      </c>
      <c r="F52" s="12">
        <v>27.6</v>
      </c>
    </row>
    <row r="53" spans="5:6" x14ac:dyDescent="0.25">
      <c r="E53" s="11" t="s">
        <v>105</v>
      </c>
      <c r="F53" s="12">
        <v>23.600000000000101</v>
      </c>
    </row>
    <row r="54" spans="5:6" x14ac:dyDescent="0.25">
      <c r="E54" s="11" t="s">
        <v>106</v>
      </c>
      <c r="F54" s="12">
        <v>16.400000000000102</v>
      </c>
    </row>
    <row r="55" spans="5:6" x14ac:dyDescent="0.25">
      <c r="E55" s="11" t="s">
        <v>107</v>
      </c>
      <c r="F55" s="12">
        <v>14.000000000000099</v>
      </c>
    </row>
    <row r="56" spans="5:6" x14ac:dyDescent="0.25">
      <c r="E56" s="11" t="s">
        <v>108</v>
      </c>
      <c r="F56" s="12">
        <v>20.8000000000001</v>
      </c>
    </row>
    <row r="57" spans="5:6" x14ac:dyDescent="0.25">
      <c r="E57" s="11" t="s">
        <v>109</v>
      </c>
      <c r="F57" s="12">
        <v>18.8000000000001</v>
      </c>
    </row>
    <row r="58" spans="5:6" x14ac:dyDescent="0.25">
      <c r="E58" s="11" t="s">
        <v>110</v>
      </c>
      <c r="F58" s="12">
        <v>26.4</v>
      </c>
    </row>
    <row r="59" spans="5:6" x14ac:dyDescent="0.25">
      <c r="E59" s="11" t="s">
        <v>111</v>
      </c>
      <c r="F59" s="12">
        <v>30.4</v>
      </c>
    </row>
    <row r="60" spans="5:6" x14ac:dyDescent="0.25">
      <c r="E60" s="11" t="s">
        <v>112</v>
      </c>
      <c r="F60" s="12">
        <v>27.2</v>
      </c>
    </row>
    <row r="61" spans="5:6" x14ac:dyDescent="0.25">
      <c r="E61" s="11" t="s">
        <v>113</v>
      </c>
      <c r="F61" s="12">
        <v>180</v>
      </c>
    </row>
    <row r="62" spans="5:6" x14ac:dyDescent="0.25">
      <c r="E62" s="11" t="s">
        <v>114</v>
      </c>
      <c r="F62" s="12">
        <v>300</v>
      </c>
    </row>
    <row r="63" spans="5:6" x14ac:dyDescent="0.25">
      <c r="E63" s="11" t="s">
        <v>115</v>
      </c>
      <c r="F63" s="12">
        <v>30.8</v>
      </c>
    </row>
    <row r="64" spans="5:6" x14ac:dyDescent="0.25">
      <c r="E64" s="11" t="s">
        <v>116</v>
      </c>
      <c r="F64" s="12">
        <v>38.799999999999997</v>
      </c>
    </row>
    <row r="65" spans="5:6" x14ac:dyDescent="0.25">
      <c r="E65" s="11" t="s">
        <v>117</v>
      </c>
      <c r="F65" s="12">
        <v>28</v>
      </c>
    </row>
    <row r="66" spans="5:6" x14ac:dyDescent="0.25">
      <c r="E66" s="11" t="s">
        <v>118</v>
      </c>
      <c r="F66" s="12">
        <v>31.6</v>
      </c>
    </row>
    <row r="67" spans="5:6" x14ac:dyDescent="0.25">
      <c r="E67" s="11" t="s">
        <v>119</v>
      </c>
      <c r="F67" s="12">
        <v>310</v>
      </c>
    </row>
    <row r="68" spans="5:6" x14ac:dyDescent="0.25">
      <c r="E68" s="11" t="s">
        <v>120</v>
      </c>
      <c r="F68" s="12">
        <v>21.200000000000099</v>
      </c>
    </row>
    <row r="69" spans="5:6" x14ac:dyDescent="0.25">
      <c r="E69" s="11" t="s">
        <v>121</v>
      </c>
      <c r="F69" s="12">
        <v>12.4000000000001</v>
      </c>
    </row>
    <row r="70" spans="5:6" x14ac:dyDescent="0.25">
      <c r="E70" s="11" t="s">
        <v>122</v>
      </c>
      <c r="F70" s="12">
        <v>24.400000000000102</v>
      </c>
    </row>
    <row r="71" spans="5:6" x14ac:dyDescent="0.25">
      <c r="E71" s="11" t="s">
        <v>123</v>
      </c>
      <c r="F71" s="12">
        <v>9.2000000000001005</v>
      </c>
    </row>
    <row r="72" spans="5:6" x14ac:dyDescent="0.25">
      <c r="E72" s="11" t="s">
        <v>124</v>
      </c>
      <c r="F72" s="12">
        <v>230</v>
      </c>
    </row>
    <row r="73" spans="5:6" x14ac:dyDescent="0.25">
      <c r="E73" s="11" t="s">
        <v>125</v>
      </c>
      <c r="F73" s="12">
        <v>36</v>
      </c>
    </row>
    <row r="74" spans="5:6" x14ac:dyDescent="0.25">
      <c r="E74" s="11" t="s">
        <v>126</v>
      </c>
      <c r="F74" s="12">
        <v>160</v>
      </c>
    </row>
    <row r="75" spans="5:6" x14ac:dyDescent="0.25">
      <c r="E75" s="11" t="s">
        <v>127</v>
      </c>
      <c r="F75" s="12">
        <v>170</v>
      </c>
    </row>
    <row r="76" spans="5:6" x14ac:dyDescent="0.25">
      <c r="E76" s="11" t="s">
        <v>128</v>
      </c>
      <c r="F76" s="12">
        <v>320</v>
      </c>
    </row>
    <row r="77" spans="5:6" x14ac:dyDescent="0.25">
      <c r="E77" s="11" t="s">
        <v>129</v>
      </c>
      <c r="F77" s="12">
        <v>15.200000000000101</v>
      </c>
    </row>
    <row r="78" spans="5:6" x14ac:dyDescent="0.25">
      <c r="E78" s="11" t="s">
        <v>130</v>
      </c>
      <c r="F78" s="12">
        <v>290</v>
      </c>
    </row>
    <row r="79" spans="5:6" x14ac:dyDescent="0.25">
      <c r="E79" s="11" t="s">
        <v>131</v>
      </c>
      <c r="F79" s="12">
        <v>11.200000000000101</v>
      </c>
    </row>
    <row r="80" spans="5:6" x14ac:dyDescent="0.25">
      <c r="E80" s="11" t="s">
        <v>132</v>
      </c>
      <c r="F80" s="12">
        <v>16.8000000000001</v>
      </c>
    </row>
    <row r="81" spans="5:6" x14ac:dyDescent="0.25">
      <c r="E81" s="11" t="s">
        <v>133</v>
      </c>
      <c r="F81" s="12">
        <v>34.4</v>
      </c>
    </row>
    <row r="82" spans="5:6" x14ac:dyDescent="0.25">
      <c r="E82" s="11" t="s">
        <v>134</v>
      </c>
      <c r="F82" s="12">
        <v>190</v>
      </c>
    </row>
    <row r="83" spans="5:6" x14ac:dyDescent="0.25">
      <c r="E83" s="11" t="s">
        <v>135</v>
      </c>
      <c r="F83" s="12">
        <v>18.000000000000099</v>
      </c>
    </row>
    <row r="84" spans="5:6" x14ac:dyDescent="0.25">
      <c r="E84" s="11" t="s">
        <v>136</v>
      </c>
      <c r="F84" s="12">
        <v>220</v>
      </c>
    </row>
    <row r="85" spans="5:6" x14ac:dyDescent="0.25">
      <c r="E85" s="11" t="s">
        <v>137</v>
      </c>
      <c r="F85" s="12">
        <v>36.4</v>
      </c>
    </row>
    <row r="86" spans="5:6" x14ac:dyDescent="0.25">
      <c r="E86" s="11" t="s">
        <v>138</v>
      </c>
      <c r="F86" s="12">
        <v>250</v>
      </c>
    </row>
    <row r="87" spans="5:6" x14ac:dyDescent="0.25">
      <c r="E87" s="11" t="s">
        <v>139</v>
      </c>
      <c r="F87" s="12">
        <v>35.6</v>
      </c>
    </row>
    <row r="88" spans="5:6" x14ac:dyDescent="0.25">
      <c r="E88" s="11" t="s">
        <v>140</v>
      </c>
      <c r="F88" s="12">
        <v>18.400000000000102</v>
      </c>
    </row>
    <row r="89" spans="5:6" x14ac:dyDescent="0.25">
      <c r="E89" s="11" t="s">
        <v>141</v>
      </c>
      <c r="F89" s="12">
        <v>270</v>
      </c>
    </row>
    <row r="90" spans="5:6" x14ac:dyDescent="0.25">
      <c r="E90" s="11" t="s">
        <v>142</v>
      </c>
      <c r="F90" s="12">
        <v>34</v>
      </c>
    </row>
    <row r="91" spans="5:6" x14ac:dyDescent="0.25">
      <c r="E91" s="11" t="s">
        <v>143</v>
      </c>
      <c r="F91" s="12">
        <v>32.799999999999997</v>
      </c>
    </row>
    <row r="92" spans="5:6" x14ac:dyDescent="0.25">
      <c r="E92" s="11" t="s">
        <v>144</v>
      </c>
      <c r="F92" s="12">
        <v>36.799999999999997</v>
      </c>
    </row>
    <row r="93" spans="5:6" x14ac:dyDescent="0.25">
      <c r="E93" s="11" t="s">
        <v>145</v>
      </c>
      <c r="F93" s="12">
        <v>19.600000000000101</v>
      </c>
    </row>
    <row r="94" spans="5:6" x14ac:dyDescent="0.25">
      <c r="E94" s="11" t="s">
        <v>146</v>
      </c>
      <c r="F94" s="12">
        <v>260</v>
      </c>
    </row>
    <row r="95" spans="5:6" x14ac:dyDescent="0.25">
      <c r="E95" s="11" t="s">
        <v>147</v>
      </c>
      <c r="F95" s="12">
        <v>330</v>
      </c>
    </row>
    <row r="96" spans="5:6" x14ac:dyDescent="0.25">
      <c r="E96" s="11" t="s">
        <v>148</v>
      </c>
      <c r="F96" s="12">
        <v>31.2</v>
      </c>
    </row>
    <row r="97" spans="5:6" x14ac:dyDescent="0.25">
      <c r="E97" s="11" t="s">
        <v>149</v>
      </c>
      <c r="F97" s="12">
        <v>16.000000000000099</v>
      </c>
    </row>
    <row r="98" spans="5:6" x14ac:dyDescent="0.25">
      <c r="E98" s="11" t="s">
        <v>150</v>
      </c>
      <c r="F98" s="12">
        <v>150</v>
      </c>
    </row>
    <row r="99" spans="5:6" x14ac:dyDescent="0.25">
      <c r="E99" s="11" t="s">
        <v>151</v>
      </c>
      <c r="F99" s="12">
        <v>39.6</v>
      </c>
    </row>
    <row r="100" spans="5:6" x14ac:dyDescent="0.25">
      <c r="E100" s="11" t="s">
        <v>152</v>
      </c>
      <c r="F100" s="12">
        <v>20.400000000000102</v>
      </c>
    </row>
    <row r="101" spans="5:6" x14ac:dyDescent="0.25">
      <c r="E101" s="11" t="s">
        <v>153</v>
      </c>
      <c r="F101" s="12">
        <v>10.4000000000001</v>
      </c>
    </row>
    <row r="102" spans="5:6" x14ac:dyDescent="0.25">
      <c r="E102" s="11" t="s">
        <v>154</v>
      </c>
      <c r="F102" s="12">
        <v>28.8</v>
      </c>
    </row>
    <row r="103" spans="5:6" x14ac:dyDescent="0.25">
      <c r="E103" s="11" t="s">
        <v>155</v>
      </c>
      <c r="F103" s="12">
        <v>17.200000000000099</v>
      </c>
    </row>
  </sheetData>
  <printOptions headings="1" gridLines="1"/>
  <pageMargins left="0.7" right="0.7" top="0.75" bottom="0.75" header="0.3" footer="0.3"/>
  <pageSetup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CollegePoints</vt:lpstr>
      <vt:lpstr>Deming</vt:lpstr>
      <vt:lpstr>Heights</vt:lpstr>
      <vt:lpstr>Historicalinvest</vt:lpstr>
      <vt:lpstr>Historicalinvest2009</vt:lpstr>
      <vt:lpstr>Income</vt:lpstr>
      <vt:lpstr>IQfinal</vt:lpstr>
      <vt:lpstr>Nflpoints</vt:lpstr>
      <vt:lpstr>Paretofinal</vt:lpstr>
      <vt:lpstr>Skewexamples</vt:lpstr>
      <vt:lpstr>Stock-1</vt:lpstr>
      <vt:lpstr>Stock-2</vt:lpstr>
      <vt:lpstr>Stock-3</vt:lpstr>
      <vt:lpstr>Teams</vt:lpstr>
      <vt:lpstr>Twinpeaks</vt:lpstr>
      <vt:lpstr>Unemployment</vt:lpstr>
      <vt:lpstr>IQS</vt:lpstr>
      <vt:lpstr>Stocks</vt:lpstr>
      <vt:lpstr>T.Bills</vt:lpstr>
      <vt:lpstr>T.Bonds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dcterms:created xsi:type="dcterms:W3CDTF">2016-06-25T20:51:54Z</dcterms:created>
  <dcterms:modified xsi:type="dcterms:W3CDTF">2019-09-26T07:32:16Z</dcterms:modified>
</cp:coreProperties>
</file>