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B1F6625F-73D4-40A5-B14D-53F86FFF68AA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Fax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7" l="1"/>
  <c r="C6" i="17"/>
  <c r="C7" i="17"/>
  <c r="C8" i="17"/>
  <c r="C9" i="17"/>
  <c r="C10" i="17"/>
  <c r="C11" i="17"/>
  <c r="C4" i="17"/>
  <c r="E4" i="17" s="1"/>
  <c r="E5" i="17" l="1"/>
  <c r="E6" i="17" l="1"/>
  <c r="E7" i="17" l="1"/>
  <c r="E8" i="17" l="1"/>
  <c r="E9" i="17" l="1"/>
  <c r="C12" i="17" l="1"/>
  <c r="E12" i="17" s="1"/>
  <c r="E10" i="17"/>
  <c r="E11" i="17"/>
  <c r="G13" i="17" l="1"/>
</calcChain>
</file>

<file path=xl/sharedStrings.xml><?xml version="1.0" encoding="utf-8"?>
<sst xmlns="http://schemas.openxmlformats.org/spreadsheetml/2006/main" count="10" uniqueCount="10">
  <si>
    <t>Learning curve FAX data</t>
  </si>
  <si>
    <t>Year</t>
  </si>
  <si>
    <t>Production</t>
  </si>
  <si>
    <t>Cumulative Production</t>
  </si>
  <si>
    <t>Unit Cost</t>
  </si>
  <si>
    <t>Forecast</t>
  </si>
  <si>
    <t xml:space="preserve">double </t>
  </si>
  <si>
    <t>cumulative production</t>
  </si>
  <si>
    <t>learning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</si>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</sst>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44" fontId="1" fillId="0" borderId="0" xfId="1" applyFont="1"/>
    <xf numFmtId="2" fontId="1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Curve for Fax Machines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Fax!$D$3</c:f>
              <c:strCache>
                <c:ptCount val="1"/>
                <c:pt idx="0">
                  <c:v>Unit Cost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2392388451443571E-2"/>
                  <c:y val="-0.213219962088072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40" baseline="0"/>
                      <a:t>y = 65259x</a:t>
                    </a:r>
                    <a:r>
                      <a:rPr lang="en-US" sz="1240" baseline="30000"/>
                      <a:t>-0.253</a:t>
                    </a:r>
                    <a:br>
                      <a:rPr lang="en-US" sz="1240" baseline="0"/>
                    </a:br>
                    <a:r>
                      <a:rPr lang="en-US" sz="1240" baseline="0"/>
                      <a:t>R² = 0.9485</a:t>
                    </a:r>
                    <a:endParaRPr lang="en-US" sz="124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Fax!$C$4:$C$10</c:f>
              <c:numCache>
                <c:formatCode>General</c:formatCode>
                <c:ptCount val="7"/>
                <c:pt idx="0">
                  <c:v>64000</c:v>
                </c:pt>
                <c:pt idx="1">
                  <c:v>134000</c:v>
                </c:pt>
                <c:pt idx="2">
                  <c:v>234000</c:v>
                </c:pt>
                <c:pt idx="3">
                  <c:v>384000</c:v>
                </c:pt>
                <c:pt idx="4">
                  <c:v>559000</c:v>
                </c:pt>
                <c:pt idx="5">
                  <c:v>959000</c:v>
                </c:pt>
                <c:pt idx="6">
                  <c:v>1744000</c:v>
                </c:pt>
              </c:numCache>
            </c:numRef>
          </c:xVal>
          <c:yVal>
            <c:numRef>
              <c:f>Fax!$D$4:$D$10</c:f>
              <c:numCache>
                <c:formatCode>_("$"* #,##0.00_);_("$"* \(#,##0.00\);_("$"* "-"??_);_(@_)</c:formatCode>
                <c:ptCount val="7"/>
                <c:pt idx="0">
                  <c:v>3700</c:v>
                </c:pt>
                <c:pt idx="1">
                  <c:v>3416</c:v>
                </c:pt>
                <c:pt idx="2">
                  <c:v>3125</c:v>
                </c:pt>
                <c:pt idx="3">
                  <c:v>2583</c:v>
                </c:pt>
                <c:pt idx="4">
                  <c:v>2166</c:v>
                </c:pt>
                <c:pt idx="5">
                  <c:v>1833</c:v>
                </c:pt>
                <c:pt idx="6">
                  <c:v>1788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B-4386-BF2D-97C280B8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83576"/>
        <c:axId val="322482792"/>
      </c:scatterChart>
      <c:valAx>
        <c:axId val="32248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2792"/>
        <c:crosses val="autoZero"/>
        <c:crossBetween val="midCat"/>
      </c:valAx>
      <c:valAx>
        <c:axId val="3224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85618</xdr:colOff>
      <xdr:row>13</xdr:row>
      <xdr:rowOff>49659</xdr:rowOff>
    </xdr:from>
    <xdr:to>
      <xdr:col>6</xdr:col>
      <xdr:colOff>214045</xdr:colOff>
      <xdr:row>29</xdr:row>
      <xdr:rowOff>53084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3"/>
  <sheetViews>
    <sheetView tabSelected="1" topLeftCell="A8" zoomScale="89" zoomScaleNormal="89" workbookViewId="0">
      <selection activeCell="F31" sqref="F31"/>
    </sheetView>
  </sheetViews>
  <sheetFormatPr defaultColWidth="9.140625" defaultRowHeight="12.75" x14ac:dyDescent="0.2"/>
  <cols>
    <col min="1" max="1" width="9.140625" style="1"/>
    <col min="2" max="2" width="18.7109375" style="1" customWidth="1"/>
    <col min="3" max="3" width="16.5703125" style="1" customWidth="1"/>
    <col min="4" max="4" width="11.28515625" style="1" bestFit="1" customWidth="1"/>
    <col min="5" max="5" width="9.5703125" style="1" customWidth="1"/>
    <col min="6" max="6" width="8.42578125" style="1" customWidth="1"/>
    <col min="7" max="7" width="10.7109375" style="1" customWidth="1"/>
    <col min="8" max="16384" width="9.140625" style="1"/>
  </cols>
  <sheetData>
    <row r="1" spans="1:10" x14ac:dyDescent="0.2">
      <c r="A1" s="1" t="s">
        <v>0</v>
      </c>
      <c r="H1" s="2"/>
    </row>
    <row r="3" spans="1:10" ht="25.5" x14ac:dyDescent="0.2">
      <c r="A3" s="1" t="s">
        <v>1</v>
      </c>
      <c r="B3" s="1" t="s">
        <v>2</v>
      </c>
      <c r="C3" s="3" t="s">
        <v>3</v>
      </c>
      <c r="D3" s="1" t="s">
        <v>4</v>
      </c>
      <c r="E3" s="3" t="s">
        <v>5</v>
      </c>
      <c r="F3" s="3"/>
      <c r="G3" s="3"/>
      <c r="H3" s="3"/>
      <c r="I3" s="3"/>
      <c r="J3" s="3"/>
    </row>
    <row r="4" spans="1:10" x14ac:dyDescent="0.2">
      <c r="A4" s="1">
        <v>1982</v>
      </c>
      <c r="B4" s="1">
        <v>64000</v>
      </c>
      <c r="C4" s="1">
        <f>SUM($B$4:B4)</f>
        <v>64000</v>
      </c>
      <c r="D4" s="4">
        <v>3700</v>
      </c>
      <c r="E4" s="5">
        <f>65259*C4^-0.2533</f>
        <v>3955.8063853757171</v>
      </c>
      <c r="F4" s="5"/>
      <c r="G4" s="4"/>
      <c r="H4" s="5"/>
    </row>
    <row r="5" spans="1:10" x14ac:dyDescent="0.2">
      <c r="A5" s="1">
        <v>1983</v>
      </c>
      <c r="B5" s="1">
        <v>70000</v>
      </c>
      <c r="C5" s="1">
        <f>SUM($B$4:B5)</f>
        <v>134000</v>
      </c>
      <c r="D5" s="4">
        <v>3416</v>
      </c>
      <c r="E5" s="5">
        <f t="shared" ref="E5:E12" si="0">65259*C5^-0.2533</f>
        <v>3280.5357065641106</v>
      </c>
      <c r="F5" s="5"/>
      <c r="G5" s="4"/>
      <c r="H5" s="5"/>
    </row>
    <row r="6" spans="1:10" x14ac:dyDescent="0.2">
      <c r="A6" s="1">
        <v>1984</v>
      </c>
      <c r="B6" s="1">
        <v>100000</v>
      </c>
      <c r="C6" s="1">
        <f>SUM($B$4:B6)</f>
        <v>234000</v>
      </c>
      <c r="D6" s="4">
        <v>3125</v>
      </c>
      <c r="E6" s="5">
        <f t="shared" si="0"/>
        <v>2848.5118984972778</v>
      </c>
      <c r="F6" s="5"/>
      <c r="G6" s="4"/>
      <c r="H6" s="5"/>
    </row>
    <row r="7" spans="1:10" x14ac:dyDescent="0.2">
      <c r="A7" s="1">
        <v>1985</v>
      </c>
      <c r="B7" s="1">
        <v>150000</v>
      </c>
      <c r="C7" s="1">
        <f>SUM($B$4:B7)</f>
        <v>384000</v>
      </c>
      <c r="D7" s="4">
        <v>2583</v>
      </c>
      <c r="E7" s="5">
        <f t="shared" si="0"/>
        <v>2512.6344816535729</v>
      </c>
      <c r="F7" s="5"/>
      <c r="G7" s="4"/>
      <c r="H7" s="5"/>
    </row>
    <row r="8" spans="1:10" x14ac:dyDescent="0.2">
      <c r="A8" s="1">
        <v>1986</v>
      </c>
      <c r="B8" s="1">
        <v>175000</v>
      </c>
      <c r="C8" s="1">
        <f>SUM($B$4:B8)</f>
        <v>559000</v>
      </c>
      <c r="D8" s="4">
        <v>2166</v>
      </c>
      <c r="E8" s="5">
        <f t="shared" si="0"/>
        <v>2284.6569779299389</v>
      </c>
      <c r="F8" s="5"/>
      <c r="G8" s="4"/>
      <c r="H8" s="5"/>
    </row>
    <row r="9" spans="1:10" x14ac:dyDescent="0.2">
      <c r="A9" s="1">
        <v>1987</v>
      </c>
      <c r="B9" s="1">
        <v>400000</v>
      </c>
      <c r="C9" s="1">
        <f>SUM($B$4:B9)</f>
        <v>959000</v>
      </c>
      <c r="D9" s="4">
        <v>1833</v>
      </c>
      <c r="E9" s="5">
        <f t="shared" si="0"/>
        <v>1992.7176219925479</v>
      </c>
      <c r="F9" s="5"/>
      <c r="G9" s="4"/>
      <c r="H9" s="5"/>
    </row>
    <row r="10" spans="1:10" x14ac:dyDescent="0.2">
      <c r="A10" s="1">
        <v>1988</v>
      </c>
      <c r="B10" s="1">
        <v>785000</v>
      </c>
      <c r="C10" s="1">
        <f>SUM($B$4:B10)</f>
        <v>1744000</v>
      </c>
      <c r="D10" s="4">
        <v>1788</v>
      </c>
      <c r="E10" s="5">
        <f t="shared" si="0"/>
        <v>1712.6029628648985</v>
      </c>
      <c r="F10" s="5"/>
      <c r="G10" s="4"/>
      <c r="H10" s="5"/>
    </row>
    <row r="11" spans="1:10" x14ac:dyDescent="0.2">
      <c r="A11" s="1">
        <v>1989</v>
      </c>
      <c r="B11" s="1">
        <v>1000000</v>
      </c>
      <c r="C11" s="1">
        <f>SUM($B$4:B11)</f>
        <v>2744000</v>
      </c>
      <c r="D11" s="4"/>
      <c r="E11" s="5">
        <f t="shared" si="0"/>
        <v>1526.8547350753911</v>
      </c>
      <c r="F11" s="5"/>
      <c r="G11" s="1" t="s">
        <v>8</v>
      </c>
    </row>
    <row r="12" spans="1:10" x14ac:dyDescent="0.2">
      <c r="B12" s="1" t="s">
        <v>6</v>
      </c>
      <c r="C12" s="1">
        <f>2*C10</f>
        <v>3488000</v>
      </c>
      <c r="E12" s="5">
        <f t="shared" si="0"/>
        <v>1436.8313430503536</v>
      </c>
      <c r="G12" s="1" t="s">
        <v>9</v>
      </c>
    </row>
    <row r="13" spans="1:10" x14ac:dyDescent="0.2">
      <c r="B13" s="1" t="s">
        <v>7</v>
      </c>
      <c r="G13" s="1">
        <f>E12/E10</f>
        <v>0.8389751589865142</v>
      </c>
    </row>
  </sheetData>
  <phoneticPr fontId="3" type="noConversion"/>
  <printOptions headings="1" gridLines="1" gridLinesSet="0"/>
  <pageMargins left="0.75" right="0.75" top="1" bottom="1" header="0.5" footer="0.5"/>
  <pageSetup orientation="landscape" horizontalDpi="4294967292" verticalDpi="300" r:id="rId1"/>
  <headerFooter alignWithMargins="0">
    <oddHeader>&amp;CLearning Curve Model for FAX Production</oddHeader>
    <oddFooter>Page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1D495F6-ACC6-4B2E-98BB-13BF53594CFE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5ACCDE9-BE24-452A-B847-E687D306FB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A7F2D8-BD0A-4099-8123-1E6C3B10C1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Fax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cp:revision/>
  <dcterms:created xsi:type="dcterms:W3CDTF">2007-01-24T20:13:43Z</dcterms:created>
  <dcterms:modified xsi:type="dcterms:W3CDTF">2019-09-26T07:33:45Z</dcterms:modified>
</cp:coreProperties>
</file>