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99AA5FC6-2CB4-42A5-9AB1-9CFE432E5DF9}" xr6:coauthVersionLast="44" xr6:coauthVersionMax="44" xr10:uidLastSave="{00000000-0000-0000-0000-000000000000}"/>
  <bookViews>
    <workbookView xWindow="-25335" yWindow="3570" windowWidth="21600" windowHeight="11385" firstSheet="10" activeTab="16" xr2:uid="{00000000-000D-0000-FFFF-FFFF00000000}"/>
  </bookViews>
  <sheets>
    <sheet name="Nba01_02" sheetId="1" r:id="rId1"/>
    <sheet name="Nba02_03" sheetId="2" r:id="rId2"/>
    <sheet name="Nfl01" sheetId="3" r:id="rId3"/>
    <sheet name="Nfl02" sheetId="4" r:id="rId4"/>
    <sheet name="Nfl03" sheetId="5" r:id="rId5"/>
    <sheet name="Nfl04" sheetId="6" r:id="rId6"/>
    <sheet name="Nfl2009april2010-1" sheetId="7" r:id="rId7"/>
    <sheet name="Nfl2009april2010-2" sheetId="8" r:id="rId8"/>
    <sheet name="NfL2012-1" sheetId="9" r:id="rId9"/>
    <sheet name="NfL2012-2" sheetId="10" r:id="rId10"/>
    <sheet name="NfL2012-3" sheetId="11" r:id="rId11"/>
    <sheet name="Nfl2012data-1" sheetId="12" r:id="rId12"/>
    <sheet name="Nfl2012data-2" sheetId="13" r:id="rId13"/>
    <sheet name="Nfl2012data-3" sheetId="14" r:id="rId14"/>
    <sheet name="Nfl2016-1" sheetId="15" r:id="rId15"/>
    <sheet name="Nfl2016-2" sheetId="16" r:id="rId16"/>
    <sheet name="Worldball" sheetId="17" r:id="rId17"/>
  </sheets>
  <externalReferences>
    <externalReference r:id="rId18"/>
    <externalReference r:id="rId19"/>
    <externalReference r:id="rId20"/>
  </externalReferences>
  <definedNames>
    <definedName name="games" localSheetId="6">'Nfl2009april2010-1'!$D$4:$H$272</definedName>
    <definedName name="games" localSheetId="8">'NfL2012-1'!$I$3:$U$287</definedName>
    <definedName name="games" localSheetId="11">'Nfl2012data-1'!$I$3:$U$287</definedName>
    <definedName name="home" localSheetId="11">'[1]Nfl2012data-2'!#REF!</definedName>
    <definedName name="home" localSheetId="12">'Nfl2012data-2'!#REF!</definedName>
    <definedName name="home" localSheetId="13">'[1]Nfl2012data-2'!#REF!</definedName>
    <definedName name="home">'[2]NfL2012-2'!$C$1</definedName>
    <definedName name="homeedge" localSheetId="15">'[3]Nfl2016-1'!$B$1</definedName>
    <definedName name="homeedge">'Nfl2016-1'!$B$1</definedName>
    <definedName name="lookup" localSheetId="11">'[1]Nfl2012data-2'!#REF!</definedName>
    <definedName name="lookup" localSheetId="12">'Nfl2012data-2'!#REF!</definedName>
    <definedName name="lookup" localSheetId="13">'[1]Nfl2012data-2'!#REF!</definedName>
    <definedName name="lookup" localSheetId="14">'Nfl2016-1'!$A$6:$B$37</definedName>
    <definedName name="lookup" localSheetId="15">'[3]Nfl2016-1'!$A$6:$B$37</definedName>
    <definedName name="lookup">'[2]NfL2012-2'!$A$4:$B$35</definedName>
    <definedName name="Pal_Workbook_GUID" hidden="1">"8Z9P1CIPBN3AC5A77CAPG9WG"</definedName>
    <definedName name="rating">'Nfl2016-1'!$B$6:$B$37</definedName>
    <definedName name="ratings" localSheetId="11">'[1]Nfl2012data-2'!#REF!</definedName>
    <definedName name="ratings" localSheetId="12">'Nfl2012data-2'!#REF!</definedName>
    <definedName name="ratings" localSheetId="13">'[1]Nfl2012data-2'!#REF!</definedName>
    <definedName name="ratings">'[2]NfL2012-2'!$B$4:$B$35</definedName>
    <definedName name="solver_adj" localSheetId="6" hidden="1">'Nfl2009april2010-1'!$B$8,'Nfl2009april2010-1'!$C$12:$C$43</definedName>
    <definedName name="solver_adj" localSheetId="9" hidden="1">'NfL2012-2'!$C$1,'NfL2012-2'!$B$4:$B$35</definedName>
    <definedName name="solver_adj" localSheetId="12" hidden="1">'Nfl2012data-2'!#REF!,'Nfl2012data-2'!#REF!</definedName>
    <definedName name="solver_adj" localSheetId="14" hidden="1">'Nfl2016-1'!$B$6:$B$37,'Nfl2016-1'!$B$1</definedName>
    <definedName name="solver_cvg" localSheetId="4" hidden="1">0.0001</definedName>
    <definedName name="solver_cvg" localSheetId="6" hidden="1">0.0001</definedName>
    <definedName name="solver_cvg" localSheetId="9" hidden="1">0.0001</definedName>
    <definedName name="solver_cvg" localSheetId="12" hidden="1">0.0001</definedName>
    <definedName name="solver_cvg" localSheetId="14" hidden="1">0.0001</definedName>
    <definedName name="solver_drv" localSheetId="4" hidden="1">1</definedName>
    <definedName name="solver_drv" localSheetId="6" hidden="1">1</definedName>
    <definedName name="solver_drv" localSheetId="9" hidden="1">1</definedName>
    <definedName name="solver_drv" localSheetId="12" hidden="1">1</definedName>
    <definedName name="solver_drv" localSheetId="14" hidden="1">1</definedName>
    <definedName name="solver_eng" localSheetId="4" hidden="1">1</definedName>
    <definedName name="solver_eng" localSheetId="6" hidden="1">1</definedName>
    <definedName name="solver_eng" localSheetId="9" hidden="1">1</definedName>
    <definedName name="solver_eng" localSheetId="12" hidden="1">1</definedName>
    <definedName name="solver_eng" localSheetId="14" hidden="1">1</definedName>
    <definedName name="solver_est" localSheetId="4" hidden="1">1</definedName>
    <definedName name="solver_est" localSheetId="6" hidden="1">1</definedName>
    <definedName name="solver_est" localSheetId="9" hidden="1">1</definedName>
    <definedName name="solver_est" localSheetId="12" hidden="1">1</definedName>
    <definedName name="solver_est" localSheetId="14" hidden="1">1</definedName>
    <definedName name="solver_ibd" localSheetId="4" hidden="1">2</definedName>
    <definedName name="solver_itr" localSheetId="4" hidden="1">100</definedName>
    <definedName name="solver_itr" localSheetId="6" hidden="1">100</definedName>
    <definedName name="solver_itr" localSheetId="9" hidden="1">2147483647</definedName>
    <definedName name="solver_itr" localSheetId="12" hidden="1">2147483647</definedName>
    <definedName name="solver_itr" localSheetId="14" hidden="1">2147483647</definedName>
    <definedName name="solver_lhs1" localSheetId="4" hidden="1">'Nfl03'!$G$34</definedName>
    <definedName name="solver_lhs1" localSheetId="6" hidden="1">'Nfl2009april2010-1'!$C$10</definedName>
    <definedName name="solver_lhs1" localSheetId="9" hidden="1">'NfL2012-2'!$C$2</definedName>
    <definedName name="solver_lhs1" localSheetId="12" hidden="1">'Nfl2012data-2'!#REF!</definedName>
    <definedName name="solver_lhs1" localSheetId="14" hidden="1">'Nfl2016-1'!$B$3</definedName>
    <definedName name="solver_lin" localSheetId="4" hidden="1">2</definedName>
    <definedName name="solver_lin" localSheetId="6" hidden="1">2</definedName>
    <definedName name="solver_loc" localSheetId="4" hidden="1">1</definedName>
    <definedName name="solver_lva" localSheetId="4" hidden="1">2</definedName>
    <definedName name="solver_mip" localSheetId="4" hidden="1">5000</definedName>
    <definedName name="solver_mip" localSheetId="6" hidden="1">2147483647</definedName>
    <definedName name="solver_mip" localSheetId="9" hidden="1">2147483647</definedName>
    <definedName name="solver_mip" localSheetId="12" hidden="1">2147483647</definedName>
    <definedName name="solver_mip" localSheetId="14" hidden="1">2147483647</definedName>
    <definedName name="solver_mni" localSheetId="4" hidden="1">30</definedName>
    <definedName name="solver_mni" localSheetId="6" hidden="1">30</definedName>
    <definedName name="solver_mni" localSheetId="9" hidden="1">30</definedName>
    <definedName name="solver_mni" localSheetId="12" hidden="1">30</definedName>
    <definedName name="solver_mni" localSheetId="14" hidden="1">30</definedName>
    <definedName name="solver_mrt" localSheetId="4" hidden="1">0.075</definedName>
    <definedName name="solver_mrt" localSheetId="6" hidden="1">0.075</definedName>
    <definedName name="solver_mrt" localSheetId="9" hidden="1">0.075</definedName>
    <definedName name="solver_mrt" localSheetId="12" hidden="1">0.075</definedName>
    <definedName name="solver_mrt" localSheetId="14" hidden="1">0.075</definedName>
    <definedName name="solver_msl" localSheetId="6" hidden="1">2</definedName>
    <definedName name="solver_msl" localSheetId="9" hidden="1">2</definedName>
    <definedName name="solver_msl" localSheetId="12" hidden="1">2</definedName>
    <definedName name="solver_msl" localSheetId="14" hidden="1">2</definedName>
    <definedName name="solver_neg" localSheetId="4" hidden="1">2</definedName>
    <definedName name="solver_neg" localSheetId="6" hidden="1">2</definedName>
    <definedName name="solver_neg" localSheetId="9" hidden="1">2</definedName>
    <definedName name="solver_neg" localSheetId="12" hidden="1">2</definedName>
    <definedName name="solver_neg" localSheetId="14" hidden="1">2</definedName>
    <definedName name="solver_nod" localSheetId="4" hidden="1">5000</definedName>
    <definedName name="solver_nod" localSheetId="6" hidden="1">2147483647</definedName>
    <definedName name="solver_nod" localSheetId="9" hidden="1">2147483647</definedName>
    <definedName name="solver_nod" localSheetId="12" hidden="1">2147483647</definedName>
    <definedName name="solver_nod" localSheetId="14" hidden="1">2147483647</definedName>
    <definedName name="solver_num" localSheetId="4" hidden="1">0</definedName>
    <definedName name="solver_num" localSheetId="6" hidden="1">1</definedName>
    <definedName name="solver_num" localSheetId="9" hidden="1">1</definedName>
    <definedName name="solver_num" localSheetId="12" hidden="1">1</definedName>
    <definedName name="solver_num" localSheetId="14" hidden="1">1</definedName>
    <definedName name="solver_nwt" localSheetId="4" hidden="1">1</definedName>
    <definedName name="solver_nwt" localSheetId="6" hidden="1">1</definedName>
    <definedName name="solver_nwt" localSheetId="9" hidden="1">1</definedName>
    <definedName name="solver_nwt" localSheetId="12" hidden="1">1</definedName>
    <definedName name="solver_nwt" localSheetId="14" hidden="1">1</definedName>
    <definedName name="solver_ofx" localSheetId="4" hidden="1">2</definedName>
    <definedName name="solver_opt" localSheetId="6" hidden="1">'Nfl2009april2010-1'!$K$3</definedName>
    <definedName name="solver_opt" localSheetId="9" hidden="1">'NfL2012-2'!$D$2</definedName>
    <definedName name="solver_opt" localSheetId="12" hidden="1">'Nfl2012data-2'!#REF!</definedName>
    <definedName name="solver_opt" localSheetId="14" hidden="1">'Nfl2016-1'!$I$4</definedName>
    <definedName name="solver_piv" localSheetId="4" hidden="1">0.000001</definedName>
    <definedName name="solver_pre" localSheetId="4" hidden="1">0.000001</definedName>
    <definedName name="solver_pre" localSheetId="6" hidden="1">0.000001</definedName>
    <definedName name="solver_pre" localSheetId="9" hidden="1">0.000001</definedName>
    <definedName name="solver_pre" localSheetId="12" hidden="1">0.000001</definedName>
    <definedName name="solver_pre" localSheetId="14" hidden="1">0.000001</definedName>
    <definedName name="solver_pro" localSheetId="4" hidden="1">2</definedName>
    <definedName name="solver_rbv" localSheetId="4" hidden="1">1</definedName>
    <definedName name="solver_rbv" localSheetId="6" hidden="1">1</definedName>
    <definedName name="solver_rbv" localSheetId="9" hidden="1">1</definedName>
    <definedName name="solver_rbv" localSheetId="12" hidden="1">1</definedName>
    <definedName name="solver_rbv" localSheetId="14" hidden="1">1</definedName>
    <definedName name="solver_red" localSheetId="4" hidden="1">0.000001</definedName>
    <definedName name="solver_rel1" localSheetId="4" hidden="1">2</definedName>
    <definedName name="solver_rel1" localSheetId="6" hidden="1">2</definedName>
    <definedName name="solver_rel1" localSheetId="9" hidden="1">2</definedName>
    <definedName name="solver_rel1" localSheetId="12" hidden="1">2</definedName>
    <definedName name="solver_rel1" localSheetId="14" hidden="1">2</definedName>
    <definedName name="solver_reo" localSheetId="4" hidden="1">2</definedName>
    <definedName name="solver_rep" localSheetId="4" hidden="1">2</definedName>
    <definedName name="solver_rhs1" localSheetId="4" hidden="1">0</definedName>
    <definedName name="solver_rhs1" localSheetId="6" hidden="1">0</definedName>
    <definedName name="solver_rhs1" localSheetId="9" hidden="1">0</definedName>
    <definedName name="solver_rhs1" localSheetId="12" hidden="1">0</definedName>
    <definedName name="solver_rhs1" localSheetId="14" hidden="1">0</definedName>
    <definedName name="solver_rlx" localSheetId="4" hidden="1">2</definedName>
    <definedName name="solver_rlx" localSheetId="6" hidden="1">1</definedName>
    <definedName name="solver_rlx" localSheetId="9" hidden="1">2</definedName>
    <definedName name="solver_rlx" localSheetId="12" hidden="1">2</definedName>
    <definedName name="solver_rlx" localSheetId="14" hidden="1">2</definedName>
    <definedName name="solver_rsd" localSheetId="6" hidden="1">0</definedName>
    <definedName name="solver_rsd" localSheetId="9" hidden="1">0</definedName>
    <definedName name="solver_rsd" localSheetId="12" hidden="1">0</definedName>
    <definedName name="solver_rsd" localSheetId="14" hidden="1">0</definedName>
    <definedName name="solver_scl" localSheetId="4" hidden="1">2</definedName>
    <definedName name="solver_scl" localSheetId="6" hidden="1">2</definedName>
    <definedName name="solver_scl" localSheetId="9" hidden="1">1</definedName>
    <definedName name="solver_scl" localSheetId="12" hidden="1">1</definedName>
    <definedName name="solver_scl" localSheetId="14" hidden="1">1</definedName>
    <definedName name="solver_sho" localSheetId="4" hidden="1">2</definedName>
    <definedName name="solver_sho" localSheetId="6" hidden="1">2</definedName>
    <definedName name="solver_sho" localSheetId="9" hidden="1">2</definedName>
    <definedName name="solver_sho" localSheetId="12" hidden="1">2</definedName>
    <definedName name="solver_sho" localSheetId="14" hidden="1">2</definedName>
    <definedName name="solver_ssz" localSheetId="4" hidden="1">100</definedName>
    <definedName name="solver_ssz" localSheetId="6" hidden="1">100</definedName>
    <definedName name="solver_ssz" localSheetId="9" hidden="1">100</definedName>
    <definedName name="solver_ssz" localSheetId="12" hidden="1">100</definedName>
    <definedName name="solver_ssz" localSheetId="14" hidden="1">100</definedName>
    <definedName name="solver_std" localSheetId="4" hidden="1">1</definedName>
    <definedName name="solver_tim" localSheetId="4" hidden="1">100</definedName>
    <definedName name="solver_tim" localSheetId="6" hidden="1">100</definedName>
    <definedName name="solver_tim" localSheetId="9" hidden="1">2147483647</definedName>
    <definedName name="solver_tim" localSheetId="12" hidden="1">2147483647</definedName>
    <definedName name="solver_tim" localSheetId="14" hidden="1">2147483647</definedName>
    <definedName name="solver_tol" localSheetId="4" hidden="1">0.0005</definedName>
    <definedName name="solver_tol" localSheetId="6" hidden="1">0.05</definedName>
    <definedName name="solver_tol" localSheetId="9" hidden="1">0.01</definedName>
    <definedName name="solver_tol" localSheetId="12" hidden="1">0.01</definedName>
    <definedName name="solver_tol" localSheetId="14" hidden="1">0.01</definedName>
    <definedName name="solver_typ" localSheetId="4" hidden="1">1</definedName>
    <definedName name="solver_typ" localSheetId="6" hidden="1">2</definedName>
    <definedName name="solver_typ" localSheetId="9" hidden="1">2</definedName>
    <definedName name="solver_typ" localSheetId="12" hidden="1">2</definedName>
    <definedName name="solver_typ" localSheetId="14" hidden="1">2</definedName>
    <definedName name="solver_val" localSheetId="4" hidden="1">0</definedName>
    <definedName name="solver_val" localSheetId="6" hidden="1">0</definedName>
    <definedName name="solver_val" localSheetId="9" hidden="1">0</definedName>
    <definedName name="solver_val" localSheetId="12" hidden="1">0</definedName>
    <definedName name="solver_val" localSheetId="14" hidden="1">0</definedName>
    <definedName name="solver_ver" localSheetId="4" hidden="1">2</definedName>
    <definedName name="solver_ver" localSheetId="6" hidden="1">3</definedName>
    <definedName name="solver_ver" localSheetId="9" hidden="1">3</definedName>
    <definedName name="solver_ver" localSheetId="12" hidden="1">3</definedName>
    <definedName name="solver_ver" localSheetId="1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7" i="15" l="1"/>
  <c r="G277" i="15"/>
  <c r="H276" i="15"/>
  <c r="I276" i="15" s="1"/>
  <c r="G276" i="15"/>
  <c r="H275" i="15"/>
  <c r="I275" i="15" s="1"/>
  <c r="G275" i="15"/>
  <c r="H274" i="15"/>
  <c r="G274" i="15"/>
  <c r="H273" i="15"/>
  <c r="G273" i="15"/>
  <c r="H272" i="15"/>
  <c r="I272" i="15" s="1"/>
  <c r="G272" i="15"/>
  <c r="H271" i="15"/>
  <c r="I271" i="15" s="1"/>
  <c r="G271" i="15"/>
  <c r="H270" i="15"/>
  <c r="G270" i="15"/>
  <c r="H269" i="15"/>
  <c r="G269" i="15"/>
  <c r="I269" i="15" s="1"/>
  <c r="H268" i="15"/>
  <c r="I268" i="15" s="1"/>
  <c r="G268" i="15"/>
  <c r="H267" i="15"/>
  <c r="I267" i="15" s="1"/>
  <c r="G267" i="15"/>
  <c r="H266" i="15"/>
  <c r="G266" i="15"/>
  <c r="H265" i="15"/>
  <c r="G265" i="15"/>
  <c r="I264" i="15"/>
  <c r="H264" i="15"/>
  <c r="G264" i="15"/>
  <c r="H263" i="15"/>
  <c r="I263" i="15" s="1"/>
  <c r="G263" i="15"/>
  <c r="H262" i="15"/>
  <c r="G262" i="15"/>
  <c r="I262" i="15" s="1"/>
  <c r="H261" i="15"/>
  <c r="G261" i="15"/>
  <c r="I261" i="15" s="1"/>
  <c r="H260" i="15"/>
  <c r="I260" i="15" s="1"/>
  <c r="G260" i="15"/>
  <c r="H259" i="15"/>
  <c r="I259" i="15" s="1"/>
  <c r="G259" i="15"/>
  <c r="H258" i="15"/>
  <c r="G258" i="15"/>
  <c r="H257" i="15"/>
  <c r="G257" i="15"/>
  <c r="H256" i="15"/>
  <c r="I256" i="15" s="1"/>
  <c r="G256" i="15"/>
  <c r="H255" i="15"/>
  <c r="I255" i="15" s="1"/>
  <c r="G255" i="15"/>
  <c r="H254" i="15"/>
  <c r="G254" i="15"/>
  <c r="I254" i="15" s="1"/>
  <c r="H253" i="15"/>
  <c r="G253" i="15"/>
  <c r="H252" i="15"/>
  <c r="I252" i="15" s="1"/>
  <c r="G252" i="15"/>
  <c r="H251" i="15"/>
  <c r="I251" i="15" s="1"/>
  <c r="G251" i="15"/>
  <c r="H250" i="15"/>
  <c r="G250" i="15"/>
  <c r="I250" i="15" s="1"/>
  <c r="H249" i="15"/>
  <c r="G249" i="15"/>
  <c r="H248" i="15"/>
  <c r="I248" i="15" s="1"/>
  <c r="G248" i="15"/>
  <c r="H247" i="15"/>
  <c r="I247" i="15" s="1"/>
  <c r="G247" i="15"/>
  <c r="H246" i="15"/>
  <c r="G246" i="15"/>
  <c r="I246" i="15" s="1"/>
  <c r="H245" i="15"/>
  <c r="G245" i="15"/>
  <c r="H244" i="15"/>
  <c r="I244" i="15" s="1"/>
  <c r="G244" i="15"/>
  <c r="H243" i="15"/>
  <c r="I243" i="15" s="1"/>
  <c r="G243" i="15"/>
  <c r="H242" i="15"/>
  <c r="G242" i="15"/>
  <c r="H241" i="15"/>
  <c r="G241" i="15"/>
  <c r="H240" i="15"/>
  <c r="I240" i="15" s="1"/>
  <c r="G240" i="15"/>
  <c r="H239" i="15"/>
  <c r="I239" i="15" s="1"/>
  <c r="G239" i="15"/>
  <c r="H238" i="15"/>
  <c r="G238" i="15"/>
  <c r="I238" i="15" s="1"/>
  <c r="H237" i="15"/>
  <c r="G237" i="15"/>
  <c r="I237" i="15" s="1"/>
  <c r="H236" i="15"/>
  <c r="I236" i="15" s="1"/>
  <c r="G236" i="15"/>
  <c r="H235" i="15"/>
  <c r="I235" i="15" s="1"/>
  <c r="G235" i="15"/>
  <c r="H234" i="15"/>
  <c r="G234" i="15"/>
  <c r="I234" i="15" s="1"/>
  <c r="H233" i="15"/>
  <c r="G233" i="15"/>
  <c r="H232" i="15"/>
  <c r="I232" i="15" s="1"/>
  <c r="G232" i="15"/>
  <c r="H231" i="15"/>
  <c r="I231" i="15" s="1"/>
  <c r="G231" i="15"/>
  <c r="H230" i="15"/>
  <c r="G230" i="15"/>
  <c r="I230" i="15" s="1"/>
  <c r="H229" i="15"/>
  <c r="G229" i="15"/>
  <c r="I229" i="15" s="1"/>
  <c r="H228" i="15"/>
  <c r="I228" i="15" s="1"/>
  <c r="G228" i="15"/>
  <c r="H227" i="15"/>
  <c r="I227" i="15" s="1"/>
  <c r="G227" i="15"/>
  <c r="H226" i="15"/>
  <c r="G226" i="15"/>
  <c r="H225" i="15"/>
  <c r="G225" i="15"/>
  <c r="I225" i="15" s="1"/>
  <c r="H224" i="15"/>
  <c r="I224" i="15" s="1"/>
  <c r="G224" i="15"/>
  <c r="H223" i="15"/>
  <c r="I223" i="15" s="1"/>
  <c r="G223" i="15"/>
  <c r="H222" i="15"/>
  <c r="G222" i="15"/>
  <c r="H221" i="15"/>
  <c r="G221" i="15"/>
  <c r="I221" i="15" s="1"/>
  <c r="H220" i="15"/>
  <c r="I220" i="15" s="1"/>
  <c r="G220" i="15"/>
  <c r="H219" i="15"/>
  <c r="I219" i="15" s="1"/>
  <c r="G219" i="15"/>
  <c r="H218" i="15"/>
  <c r="G218" i="15"/>
  <c r="H217" i="15"/>
  <c r="G217" i="15"/>
  <c r="H216" i="15"/>
  <c r="I216" i="15" s="1"/>
  <c r="G216" i="15"/>
  <c r="H215" i="15"/>
  <c r="I215" i="15" s="1"/>
  <c r="G215" i="15"/>
  <c r="H214" i="15"/>
  <c r="G214" i="15"/>
  <c r="H213" i="15"/>
  <c r="G213" i="15"/>
  <c r="I213" i="15" s="1"/>
  <c r="H212" i="15"/>
  <c r="I212" i="15" s="1"/>
  <c r="G212" i="15"/>
  <c r="H211" i="15"/>
  <c r="I211" i="15" s="1"/>
  <c r="G211" i="15"/>
  <c r="H210" i="15"/>
  <c r="G210" i="15"/>
  <c r="H209" i="15"/>
  <c r="G209" i="15"/>
  <c r="I209" i="15" s="1"/>
  <c r="I208" i="15"/>
  <c r="H208" i="15"/>
  <c r="G208" i="15"/>
  <c r="H207" i="15"/>
  <c r="I207" i="15" s="1"/>
  <c r="G207" i="15"/>
  <c r="H206" i="15"/>
  <c r="G206" i="15"/>
  <c r="I206" i="15" s="1"/>
  <c r="H205" i="15"/>
  <c r="G205" i="15"/>
  <c r="I205" i="15" s="1"/>
  <c r="H204" i="15"/>
  <c r="I204" i="15" s="1"/>
  <c r="G204" i="15"/>
  <c r="H203" i="15"/>
  <c r="I203" i="15" s="1"/>
  <c r="G203" i="15"/>
  <c r="H202" i="15"/>
  <c r="G202" i="15"/>
  <c r="I202" i="15" s="1"/>
  <c r="H201" i="15"/>
  <c r="G201" i="15"/>
  <c r="H200" i="15"/>
  <c r="I200" i="15" s="1"/>
  <c r="G200" i="15"/>
  <c r="H199" i="15"/>
  <c r="I199" i="15" s="1"/>
  <c r="G199" i="15"/>
  <c r="H198" i="15"/>
  <c r="G198" i="15"/>
  <c r="I198" i="15" s="1"/>
  <c r="H197" i="15"/>
  <c r="G197" i="15"/>
  <c r="I197" i="15" s="1"/>
  <c r="H196" i="15"/>
  <c r="I196" i="15" s="1"/>
  <c r="G196" i="15"/>
  <c r="H195" i="15"/>
  <c r="I195" i="15" s="1"/>
  <c r="G195" i="15"/>
  <c r="H194" i="15"/>
  <c r="G194" i="15"/>
  <c r="H193" i="15"/>
  <c r="G193" i="15"/>
  <c r="I193" i="15" s="1"/>
  <c r="H192" i="15"/>
  <c r="I192" i="15" s="1"/>
  <c r="G192" i="15"/>
  <c r="H191" i="15"/>
  <c r="I191" i="15" s="1"/>
  <c r="G191" i="15"/>
  <c r="H190" i="15"/>
  <c r="G190" i="15"/>
  <c r="I190" i="15" s="1"/>
  <c r="H189" i="15"/>
  <c r="G189" i="15"/>
  <c r="H188" i="15"/>
  <c r="I188" i="15" s="1"/>
  <c r="G188" i="15"/>
  <c r="H187" i="15"/>
  <c r="I187" i="15" s="1"/>
  <c r="G187" i="15"/>
  <c r="H186" i="15"/>
  <c r="G186" i="15"/>
  <c r="I186" i="15" s="1"/>
  <c r="H185" i="15"/>
  <c r="G185" i="15"/>
  <c r="H184" i="15"/>
  <c r="I184" i="15" s="1"/>
  <c r="G184" i="15"/>
  <c r="H183" i="15"/>
  <c r="I183" i="15" s="1"/>
  <c r="G183" i="15"/>
  <c r="H182" i="15"/>
  <c r="G182" i="15"/>
  <c r="I182" i="15" s="1"/>
  <c r="H181" i="15"/>
  <c r="G181" i="15"/>
  <c r="H180" i="15"/>
  <c r="I180" i="15" s="1"/>
  <c r="G180" i="15"/>
  <c r="H179" i="15"/>
  <c r="I179" i="15" s="1"/>
  <c r="G179" i="15"/>
  <c r="H178" i="15"/>
  <c r="G178" i="15"/>
  <c r="H177" i="15"/>
  <c r="G177" i="15"/>
  <c r="H176" i="15"/>
  <c r="I176" i="15" s="1"/>
  <c r="G176" i="15"/>
  <c r="H175" i="15"/>
  <c r="I175" i="15" s="1"/>
  <c r="G175" i="15"/>
  <c r="H174" i="15"/>
  <c r="G174" i="15"/>
  <c r="I174" i="15" s="1"/>
  <c r="H173" i="15"/>
  <c r="G173" i="15"/>
  <c r="I173" i="15" s="1"/>
  <c r="H172" i="15"/>
  <c r="I172" i="15" s="1"/>
  <c r="G172" i="15"/>
  <c r="H171" i="15"/>
  <c r="I171" i="15" s="1"/>
  <c r="G171" i="15"/>
  <c r="H170" i="15"/>
  <c r="G170" i="15"/>
  <c r="I170" i="15" s="1"/>
  <c r="H169" i="15"/>
  <c r="G169" i="15"/>
  <c r="H168" i="15"/>
  <c r="I168" i="15" s="1"/>
  <c r="G168" i="15"/>
  <c r="H167" i="15"/>
  <c r="I167" i="15" s="1"/>
  <c r="G167" i="15"/>
  <c r="H166" i="15"/>
  <c r="G166" i="15"/>
  <c r="I166" i="15" s="1"/>
  <c r="H165" i="15"/>
  <c r="G165" i="15"/>
  <c r="I165" i="15" s="1"/>
  <c r="H164" i="15"/>
  <c r="I164" i="15" s="1"/>
  <c r="G164" i="15"/>
  <c r="H163" i="15"/>
  <c r="I163" i="15" s="1"/>
  <c r="G163" i="15"/>
  <c r="H162" i="15"/>
  <c r="G162" i="15"/>
  <c r="H161" i="15"/>
  <c r="G161" i="15"/>
  <c r="I161" i="15" s="1"/>
  <c r="H160" i="15"/>
  <c r="I160" i="15" s="1"/>
  <c r="G160" i="15"/>
  <c r="H159" i="15"/>
  <c r="I159" i="15" s="1"/>
  <c r="G159" i="15"/>
  <c r="H158" i="15"/>
  <c r="G158" i="15"/>
  <c r="H157" i="15"/>
  <c r="G157" i="15"/>
  <c r="I157" i="15" s="1"/>
  <c r="H156" i="15"/>
  <c r="I156" i="15" s="1"/>
  <c r="G156" i="15"/>
  <c r="H155" i="15"/>
  <c r="I155" i="15" s="1"/>
  <c r="G155" i="15"/>
  <c r="H154" i="15"/>
  <c r="G154" i="15"/>
  <c r="H153" i="15"/>
  <c r="G153" i="15"/>
  <c r="H152" i="15"/>
  <c r="I152" i="15" s="1"/>
  <c r="G152" i="15"/>
  <c r="H151" i="15"/>
  <c r="I151" i="15" s="1"/>
  <c r="G151" i="15"/>
  <c r="H150" i="15"/>
  <c r="G150" i="15"/>
  <c r="H149" i="15"/>
  <c r="G149" i="15"/>
  <c r="I149" i="15" s="1"/>
  <c r="H148" i="15"/>
  <c r="I148" i="15" s="1"/>
  <c r="G148" i="15"/>
  <c r="H147" i="15"/>
  <c r="I147" i="15" s="1"/>
  <c r="G147" i="15"/>
  <c r="H146" i="15"/>
  <c r="G146" i="15"/>
  <c r="H145" i="15"/>
  <c r="G145" i="15"/>
  <c r="I145" i="15" s="1"/>
  <c r="I144" i="15"/>
  <c r="H144" i="15"/>
  <c r="G144" i="15"/>
  <c r="H143" i="15"/>
  <c r="I143" i="15" s="1"/>
  <c r="G143" i="15"/>
  <c r="H142" i="15"/>
  <c r="G142" i="15"/>
  <c r="I142" i="15" s="1"/>
  <c r="H141" i="15"/>
  <c r="G141" i="15"/>
  <c r="I141" i="15" s="1"/>
  <c r="H140" i="15"/>
  <c r="I140" i="15" s="1"/>
  <c r="G140" i="15"/>
  <c r="H139" i="15"/>
  <c r="I139" i="15" s="1"/>
  <c r="G139" i="15"/>
  <c r="H138" i="15"/>
  <c r="G138" i="15"/>
  <c r="I138" i="15" s="1"/>
  <c r="H137" i="15"/>
  <c r="G137" i="15"/>
  <c r="H136" i="15"/>
  <c r="I136" i="15" s="1"/>
  <c r="G136" i="15"/>
  <c r="H135" i="15"/>
  <c r="I135" i="15" s="1"/>
  <c r="G135" i="15"/>
  <c r="H134" i="15"/>
  <c r="G134" i="15"/>
  <c r="I134" i="15" s="1"/>
  <c r="H133" i="15"/>
  <c r="G133" i="15"/>
  <c r="I133" i="15" s="1"/>
  <c r="H132" i="15"/>
  <c r="I132" i="15" s="1"/>
  <c r="G132" i="15"/>
  <c r="H131" i="15"/>
  <c r="I131" i="15" s="1"/>
  <c r="G131" i="15"/>
  <c r="H130" i="15"/>
  <c r="G130" i="15"/>
  <c r="H129" i="15"/>
  <c r="G129" i="15"/>
  <c r="I129" i="15" s="1"/>
  <c r="H128" i="15"/>
  <c r="I128" i="15" s="1"/>
  <c r="G128" i="15"/>
  <c r="H127" i="15"/>
  <c r="I127" i="15" s="1"/>
  <c r="G127" i="15"/>
  <c r="H126" i="15"/>
  <c r="G126" i="15"/>
  <c r="I126" i="15" s="1"/>
  <c r="H125" i="15"/>
  <c r="G125" i="15"/>
  <c r="H124" i="15"/>
  <c r="I124" i="15" s="1"/>
  <c r="G124" i="15"/>
  <c r="H123" i="15"/>
  <c r="I123" i="15" s="1"/>
  <c r="G123" i="15"/>
  <c r="H122" i="15"/>
  <c r="G122" i="15"/>
  <c r="I122" i="15" s="1"/>
  <c r="H121" i="15"/>
  <c r="G121" i="15"/>
  <c r="H120" i="15"/>
  <c r="I120" i="15" s="1"/>
  <c r="G120" i="15"/>
  <c r="H119" i="15"/>
  <c r="I119" i="15" s="1"/>
  <c r="G119" i="15"/>
  <c r="H118" i="15"/>
  <c r="G118" i="15"/>
  <c r="I118" i="15" s="1"/>
  <c r="H117" i="15"/>
  <c r="G117" i="15"/>
  <c r="H116" i="15"/>
  <c r="I116" i="15" s="1"/>
  <c r="G116" i="15"/>
  <c r="H115" i="15"/>
  <c r="I115" i="15" s="1"/>
  <c r="G115" i="15"/>
  <c r="H114" i="15"/>
  <c r="G114" i="15"/>
  <c r="H113" i="15"/>
  <c r="G113" i="15"/>
  <c r="H112" i="15"/>
  <c r="I112" i="15" s="1"/>
  <c r="G112" i="15"/>
  <c r="H111" i="15"/>
  <c r="I111" i="15" s="1"/>
  <c r="G111" i="15"/>
  <c r="H110" i="15"/>
  <c r="G110" i="15"/>
  <c r="I110" i="15" s="1"/>
  <c r="H109" i="15"/>
  <c r="G109" i="15"/>
  <c r="I109" i="15" s="1"/>
  <c r="H108" i="15"/>
  <c r="I108" i="15" s="1"/>
  <c r="G108" i="15"/>
  <c r="H107" i="15"/>
  <c r="I107" i="15" s="1"/>
  <c r="G107" i="15"/>
  <c r="H106" i="15"/>
  <c r="G106" i="15"/>
  <c r="I106" i="15" s="1"/>
  <c r="H105" i="15"/>
  <c r="G105" i="15"/>
  <c r="H104" i="15"/>
  <c r="I104" i="15" s="1"/>
  <c r="G104" i="15"/>
  <c r="H103" i="15"/>
  <c r="I103" i="15" s="1"/>
  <c r="G103" i="15"/>
  <c r="H102" i="15"/>
  <c r="G102" i="15"/>
  <c r="I102" i="15" s="1"/>
  <c r="H101" i="15"/>
  <c r="G101" i="15"/>
  <c r="I101" i="15" s="1"/>
  <c r="H100" i="15"/>
  <c r="I100" i="15" s="1"/>
  <c r="G100" i="15"/>
  <c r="H99" i="15"/>
  <c r="I99" i="15" s="1"/>
  <c r="G99" i="15"/>
  <c r="H98" i="15"/>
  <c r="G98" i="15"/>
  <c r="H97" i="15"/>
  <c r="G97" i="15"/>
  <c r="I97" i="15" s="1"/>
  <c r="H96" i="15"/>
  <c r="I96" i="15" s="1"/>
  <c r="G96" i="15"/>
  <c r="H95" i="15"/>
  <c r="I95" i="15" s="1"/>
  <c r="G95" i="15"/>
  <c r="H94" i="15"/>
  <c r="G94" i="15"/>
  <c r="H93" i="15"/>
  <c r="G93" i="15"/>
  <c r="I93" i="15" s="1"/>
  <c r="H92" i="15"/>
  <c r="I92" i="15" s="1"/>
  <c r="G92" i="15"/>
  <c r="H91" i="15"/>
  <c r="I91" i="15" s="1"/>
  <c r="G91" i="15"/>
  <c r="H90" i="15"/>
  <c r="G90" i="15"/>
  <c r="H89" i="15"/>
  <c r="G89" i="15"/>
  <c r="H88" i="15"/>
  <c r="I88" i="15" s="1"/>
  <c r="G88" i="15"/>
  <c r="H87" i="15"/>
  <c r="I87" i="15" s="1"/>
  <c r="G87" i="15"/>
  <c r="H86" i="15"/>
  <c r="G86" i="15"/>
  <c r="H85" i="15"/>
  <c r="G85" i="15"/>
  <c r="I85" i="15" s="1"/>
  <c r="H84" i="15"/>
  <c r="I84" i="15" s="1"/>
  <c r="G84" i="15"/>
  <c r="H83" i="15"/>
  <c r="I83" i="15" s="1"/>
  <c r="G83" i="15"/>
  <c r="H82" i="15"/>
  <c r="G82" i="15"/>
  <c r="H81" i="15"/>
  <c r="G81" i="15"/>
  <c r="I81" i="15" s="1"/>
  <c r="I80" i="15"/>
  <c r="H80" i="15"/>
  <c r="G80" i="15"/>
  <c r="H79" i="15"/>
  <c r="I79" i="15" s="1"/>
  <c r="G79" i="15"/>
  <c r="H78" i="15"/>
  <c r="G78" i="15"/>
  <c r="I78" i="15" s="1"/>
  <c r="H77" i="15"/>
  <c r="G77" i="15"/>
  <c r="I77" i="15" s="1"/>
  <c r="H76" i="15"/>
  <c r="I76" i="15" s="1"/>
  <c r="G76" i="15"/>
  <c r="H75" i="15"/>
  <c r="I75" i="15" s="1"/>
  <c r="G75" i="15"/>
  <c r="H74" i="15"/>
  <c r="G74" i="15"/>
  <c r="I74" i="15" s="1"/>
  <c r="H73" i="15"/>
  <c r="G73" i="15"/>
  <c r="H72" i="15"/>
  <c r="I72" i="15" s="1"/>
  <c r="G72" i="15"/>
  <c r="H71" i="15"/>
  <c r="I71" i="15" s="1"/>
  <c r="G71" i="15"/>
  <c r="H70" i="15"/>
  <c r="G70" i="15"/>
  <c r="I70" i="15" s="1"/>
  <c r="H69" i="15"/>
  <c r="G69" i="15"/>
  <c r="I69" i="15" s="1"/>
  <c r="H68" i="15"/>
  <c r="I68" i="15" s="1"/>
  <c r="G68" i="15"/>
  <c r="H67" i="15"/>
  <c r="I67" i="15" s="1"/>
  <c r="G67" i="15"/>
  <c r="H66" i="15"/>
  <c r="G66" i="15"/>
  <c r="H65" i="15"/>
  <c r="G65" i="15"/>
  <c r="I65" i="15" s="1"/>
  <c r="H64" i="15"/>
  <c r="I64" i="15" s="1"/>
  <c r="G64" i="15"/>
  <c r="H63" i="15"/>
  <c r="I63" i="15" s="1"/>
  <c r="G63" i="15"/>
  <c r="H62" i="15"/>
  <c r="G62" i="15"/>
  <c r="H61" i="15"/>
  <c r="G61" i="15"/>
  <c r="H60" i="15"/>
  <c r="I60" i="15" s="1"/>
  <c r="G60" i="15"/>
  <c r="I59" i="15"/>
  <c r="H59" i="15"/>
  <c r="G59" i="15"/>
  <c r="H58" i="15"/>
  <c r="G58" i="15"/>
  <c r="I58" i="15" s="1"/>
  <c r="H57" i="15"/>
  <c r="G57" i="15"/>
  <c r="I57" i="15" s="1"/>
  <c r="H56" i="15"/>
  <c r="I56" i="15" s="1"/>
  <c r="G56" i="15"/>
  <c r="H55" i="15"/>
  <c r="I55" i="15" s="1"/>
  <c r="G55" i="15"/>
  <c r="H54" i="15"/>
  <c r="G54" i="15"/>
  <c r="H53" i="15"/>
  <c r="G53" i="15"/>
  <c r="I53" i="15" s="1"/>
  <c r="H52" i="15"/>
  <c r="I52" i="15" s="1"/>
  <c r="G52" i="15"/>
  <c r="H51" i="15"/>
  <c r="I51" i="15" s="1"/>
  <c r="G51" i="15"/>
  <c r="H50" i="15"/>
  <c r="G50" i="15"/>
  <c r="H49" i="15"/>
  <c r="G49" i="15"/>
  <c r="H48" i="15"/>
  <c r="I48" i="15" s="1"/>
  <c r="G48" i="15"/>
  <c r="H47" i="15"/>
  <c r="I47" i="15" s="1"/>
  <c r="G47" i="15"/>
  <c r="H46" i="15"/>
  <c r="G46" i="15"/>
  <c r="H45" i="15"/>
  <c r="G45" i="15"/>
  <c r="I45" i="15" s="1"/>
  <c r="H44" i="15"/>
  <c r="I44" i="15" s="1"/>
  <c r="G44" i="15"/>
  <c r="H43" i="15"/>
  <c r="I43" i="15" s="1"/>
  <c r="G43" i="15"/>
  <c r="H42" i="15"/>
  <c r="G42" i="15"/>
  <c r="H41" i="15"/>
  <c r="G41" i="15"/>
  <c r="I41" i="15" s="1"/>
  <c r="H40" i="15"/>
  <c r="I40" i="15" s="1"/>
  <c r="G40" i="15"/>
  <c r="H39" i="15"/>
  <c r="I39" i="15" s="1"/>
  <c r="G39" i="15"/>
  <c r="H38" i="15"/>
  <c r="G38" i="15"/>
  <c r="H37" i="15"/>
  <c r="G37" i="15"/>
  <c r="H36" i="15"/>
  <c r="I36" i="15" s="1"/>
  <c r="G36" i="15"/>
  <c r="H35" i="15"/>
  <c r="I35" i="15" s="1"/>
  <c r="G35" i="15"/>
  <c r="H34" i="15"/>
  <c r="G34" i="15"/>
  <c r="H33" i="15"/>
  <c r="G33" i="15"/>
  <c r="I33" i="15" s="1"/>
  <c r="I32" i="15"/>
  <c r="H32" i="15"/>
  <c r="G32" i="15"/>
  <c r="H31" i="15"/>
  <c r="I31" i="15" s="1"/>
  <c r="G31" i="15"/>
  <c r="H30" i="15"/>
  <c r="G30" i="15"/>
  <c r="H29" i="15"/>
  <c r="G29" i="15"/>
  <c r="I29" i="15" s="1"/>
  <c r="H28" i="15"/>
  <c r="I28" i="15" s="1"/>
  <c r="G28" i="15"/>
  <c r="H27" i="15"/>
  <c r="I27" i="15" s="1"/>
  <c r="G27" i="15"/>
  <c r="H26" i="15"/>
  <c r="G26" i="15"/>
  <c r="I26" i="15" s="1"/>
  <c r="H25" i="15"/>
  <c r="G25" i="15"/>
  <c r="H24" i="15"/>
  <c r="I24" i="15" s="1"/>
  <c r="G24" i="15"/>
  <c r="H23" i="15"/>
  <c r="I23" i="15" s="1"/>
  <c r="G23" i="15"/>
  <c r="H22" i="15"/>
  <c r="G22" i="15"/>
  <c r="H21" i="15"/>
  <c r="G21" i="15"/>
  <c r="H20" i="15"/>
  <c r="I20" i="15" s="1"/>
  <c r="G20" i="15"/>
  <c r="H19" i="15"/>
  <c r="I19" i="15" s="1"/>
  <c r="G19" i="15"/>
  <c r="H18" i="15"/>
  <c r="G18" i="15"/>
  <c r="I18" i="15" s="1"/>
  <c r="H17" i="15"/>
  <c r="G17" i="15"/>
  <c r="H16" i="15"/>
  <c r="I16" i="15" s="1"/>
  <c r="G16" i="15"/>
  <c r="H15" i="15"/>
  <c r="I15" i="15" s="1"/>
  <c r="G15" i="15"/>
  <c r="H14" i="15"/>
  <c r="G14" i="15"/>
  <c r="H13" i="15"/>
  <c r="G13" i="15"/>
  <c r="I13" i="15" s="1"/>
  <c r="H12" i="15"/>
  <c r="I12" i="15" s="1"/>
  <c r="G12" i="15"/>
  <c r="H11" i="15"/>
  <c r="I11" i="15" s="1"/>
  <c r="G11" i="15"/>
  <c r="H10" i="15"/>
  <c r="G10" i="15"/>
  <c r="I10" i="15" s="1"/>
  <c r="H9" i="15"/>
  <c r="G9" i="15"/>
  <c r="I9" i="15" s="1"/>
  <c r="H8" i="15"/>
  <c r="I8" i="15" s="1"/>
  <c r="G8" i="15"/>
  <c r="H7" i="15"/>
  <c r="I7" i="15" s="1"/>
  <c r="G7" i="15"/>
  <c r="H6" i="15"/>
  <c r="G6" i="15"/>
  <c r="B3" i="15"/>
  <c r="I21" i="15" l="1"/>
  <c r="I25" i="15"/>
  <c r="I42" i="15"/>
  <c r="I50" i="15"/>
  <c r="I61" i="15"/>
  <c r="I86" i="15"/>
  <c r="I90" i="15"/>
  <c r="I94" i="15"/>
  <c r="I113" i="15"/>
  <c r="I117" i="15"/>
  <c r="I125" i="15"/>
  <c r="I150" i="15"/>
  <c r="I154" i="15"/>
  <c r="I158" i="15"/>
  <c r="I177" i="15"/>
  <c r="I181" i="15"/>
  <c r="I189" i="15"/>
  <c r="I214" i="15"/>
  <c r="I218" i="15"/>
  <c r="I222" i="15"/>
  <c r="I241" i="15"/>
  <c r="I245" i="15"/>
  <c r="I253" i="15"/>
  <c r="I270" i="15"/>
  <c r="I257" i="15"/>
  <c r="I266" i="15"/>
  <c r="I273" i="15"/>
  <c r="I277" i="15"/>
  <c r="I17" i="15"/>
  <c r="I34" i="15"/>
  <c r="I37" i="15"/>
  <c r="I49" i="15"/>
  <c r="I66" i="15"/>
  <c r="I73" i="15"/>
  <c r="I82" i="15"/>
  <c r="I89" i="15"/>
  <c r="I98" i="15"/>
  <c r="I105" i="15"/>
  <c r="I114" i="15"/>
  <c r="I121" i="15"/>
  <c r="I130" i="15"/>
  <c r="I137" i="15"/>
  <c r="I146" i="15"/>
  <c r="I153" i="15"/>
  <c r="I162" i="15"/>
  <c r="I169" i="15"/>
  <c r="I178" i="15"/>
  <c r="I185" i="15"/>
  <c r="I194" i="15"/>
  <c r="I201" i="15"/>
  <c r="I210" i="15"/>
  <c r="I217" i="15"/>
  <c r="I226" i="15"/>
  <c r="I233" i="15"/>
  <c r="I242" i="15"/>
  <c r="I249" i="15"/>
  <c r="I258" i="15"/>
  <c r="I265" i="15"/>
  <c r="I274" i="15"/>
  <c r="I6" i="15"/>
  <c r="I14" i="15"/>
  <c r="I22" i="15"/>
  <c r="I30" i="15"/>
  <c r="I38" i="15"/>
  <c r="I46" i="15"/>
  <c r="I54" i="15"/>
  <c r="I62" i="15"/>
  <c r="I4" i="15" l="1"/>
  <c r="E275" i="12"/>
  <c r="D275" i="12"/>
  <c r="E274" i="12"/>
  <c r="D274" i="12"/>
  <c r="E273" i="12"/>
  <c r="D273" i="12"/>
  <c r="E272" i="12"/>
  <c r="D272" i="12"/>
  <c r="E271" i="12"/>
  <c r="D271" i="12"/>
  <c r="E270" i="12"/>
  <c r="D270" i="12"/>
  <c r="E269" i="12"/>
  <c r="D269" i="12"/>
  <c r="E268" i="12"/>
  <c r="D268" i="12"/>
  <c r="E267" i="12"/>
  <c r="D267" i="12"/>
  <c r="E266" i="12"/>
  <c r="D266" i="12"/>
  <c r="E265" i="12"/>
  <c r="D265" i="12"/>
  <c r="E264" i="12"/>
  <c r="D264" i="12"/>
  <c r="E263" i="12"/>
  <c r="D263" i="12"/>
  <c r="E262" i="12"/>
  <c r="D262" i="12"/>
  <c r="E261" i="12"/>
  <c r="D261" i="12"/>
  <c r="E260" i="12"/>
  <c r="D260" i="12"/>
  <c r="E259" i="12"/>
  <c r="D259" i="12"/>
  <c r="E258" i="12"/>
  <c r="D258" i="12"/>
  <c r="E257" i="12"/>
  <c r="D257" i="12"/>
  <c r="E256" i="12"/>
  <c r="D256" i="12"/>
  <c r="E255" i="12"/>
  <c r="D255" i="12"/>
  <c r="E254" i="12"/>
  <c r="D254" i="12"/>
  <c r="E253" i="12"/>
  <c r="D253" i="12"/>
  <c r="E252" i="12"/>
  <c r="D252" i="12"/>
  <c r="E251" i="12"/>
  <c r="D251" i="12"/>
  <c r="E250" i="12"/>
  <c r="D250" i="12"/>
  <c r="E249" i="12"/>
  <c r="D249" i="12"/>
  <c r="E248" i="12"/>
  <c r="D248" i="12"/>
  <c r="E247" i="12"/>
  <c r="D247" i="12"/>
  <c r="E246" i="12"/>
  <c r="D246" i="12"/>
  <c r="E245" i="12"/>
  <c r="D245" i="12"/>
  <c r="E244" i="12"/>
  <c r="D244" i="12"/>
  <c r="E243" i="12"/>
  <c r="D243" i="12"/>
  <c r="E242" i="12"/>
  <c r="D242" i="12"/>
  <c r="E241" i="12"/>
  <c r="D241" i="12"/>
  <c r="E240" i="12"/>
  <c r="D240" i="12"/>
  <c r="E239" i="12"/>
  <c r="D239" i="12"/>
  <c r="E238" i="12"/>
  <c r="D238" i="12"/>
  <c r="E237" i="12"/>
  <c r="D237" i="12"/>
  <c r="E236" i="12"/>
  <c r="D236" i="12"/>
  <c r="E235" i="12"/>
  <c r="D235" i="12"/>
  <c r="E234" i="12"/>
  <c r="D234" i="12"/>
  <c r="E233" i="12"/>
  <c r="D233" i="12"/>
  <c r="E232" i="12"/>
  <c r="D232" i="12"/>
  <c r="E231" i="12"/>
  <c r="D231" i="12"/>
  <c r="E230" i="12"/>
  <c r="D230" i="12"/>
  <c r="E229" i="12"/>
  <c r="D229" i="12"/>
  <c r="E228" i="12"/>
  <c r="D228" i="12"/>
  <c r="E227" i="12"/>
  <c r="D227" i="12"/>
  <c r="E226" i="12"/>
  <c r="D226" i="12"/>
  <c r="E225" i="12"/>
  <c r="D225" i="12"/>
  <c r="E224" i="12"/>
  <c r="D224" i="12"/>
  <c r="E223" i="12"/>
  <c r="D223" i="12"/>
  <c r="E222" i="12"/>
  <c r="D222" i="12"/>
  <c r="E221" i="12"/>
  <c r="D221" i="12"/>
  <c r="E220" i="12"/>
  <c r="D220" i="12"/>
  <c r="E219" i="12"/>
  <c r="D219" i="12"/>
  <c r="E218" i="12"/>
  <c r="D218" i="12"/>
  <c r="E217" i="12"/>
  <c r="D217" i="12"/>
  <c r="E216" i="12"/>
  <c r="D216" i="12"/>
  <c r="E215" i="12"/>
  <c r="D215" i="12"/>
  <c r="E214" i="12"/>
  <c r="D214" i="12"/>
  <c r="E213" i="12"/>
  <c r="D213" i="12"/>
  <c r="E212" i="12"/>
  <c r="D212" i="12"/>
  <c r="E211" i="12"/>
  <c r="D211" i="12"/>
  <c r="E210" i="12"/>
  <c r="D210" i="12"/>
  <c r="E209" i="12"/>
  <c r="D209" i="12"/>
  <c r="E208" i="12"/>
  <c r="D208" i="12"/>
  <c r="E207" i="12"/>
  <c r="D207" i="12"/>
  <c r="E206" i="12"/>
  <c r="D206" i="12"/>
  <c r="E205" i="12"/>
  <c r="D205" i="12"/>
  <c r="E204" i="12"/>
  <c r="D204" i="12"/>
  <c r="E203" i="12"/>
  <c r="D203" i="12"/>
  <c r="E202" i="12"/>
  <c r="D202" i="12"/>
  <c r="E201" i="12"/>
  <c r="D201" i="12"/>
  <c r="E200" i="12"/>
  <c r="D200" i="12"/>
  <c r="E199" i="12"/>
  <c r="D199" i="12"/>
  <c r="E198" i="12"/>
  <c r="D198" i="12"/>
  <c r="E197" i="12"/>
  <c r="D197" i="12"/>
  <c r="E196" i="12"/>
  <c r="D196" i="12"/>
  <c r="E195" i="12"/>
  <c r="D195" i="12"/>
  <c r="E194" i="12"/>
  <c r="D194" i="12"/>
  <c r="E193" i="12"/>
  <c r="D193" i="12"/>
  <c r="E192" i="12"/>
  <c r="D192" i="12"/>
  <c r="E191" i="12"/>
  <c r="D191" i="12"/>
  <c r="E190" i="12"/>
  <c r="D190" i="12"/>
  <c r="E189" i="12"/>
  <c r="D189" i="12"/>
  <c r="E188" i="12"/>
  <c r="D188" i="12"/>
  <c r="E187" i="12"/>
  <c r="D187" i="12"/>
  <c r="E186" i="12"/>
  <c r="D186" i="12"/>
  <c r="E185" i="12"/>
  <c r="D185" i="12"/>
  <c r="E184" i="12"/>
  <c r="D184" i="12"/>
  <c r="E183" i="12"/>
  <c r="D183" i="12"/>
  <c r="E182" i="12"/>
  <c r="D182" i="12"/>
  <c r="E181" i="12"/>
  <c r="D181" i="12"/>
  <c r="E180" i="12"/>
  <c r="D180" i="12"/>
  <c r="E179" i="12"/>
  <c r="D179" i="12"/>
  <c r="E178" i="12"/>
  <c r="D178" i="12"/>
  <c r="E177" i="12"/>
  <c r="D177" i="12"/>
  <c r="E176" i="12"/>
  <c r="D176" i="12"/>
  <c r="E175" i="12"/>
  <c r="D175" i="12"/>
  <c r="E174" i="12"/>
  <c r="D174" i="12"/>
  <c r="E173" i="12"/>
  <c r="D173" i="12"/>
  <c r="E172" i="12"/>
  <c r="D172" i="12"/>
  <c r="E171" i="12"/>
  <c r="D171" i="12"/>
  <c r="E170" i="12"/>
  <c r="D170" i="12"/>
  <c r="E169" i="12"/>
  <c r="D169" i="12"/>
  <c r="E168" i="12"/>
  <c r="D168" i="12"/>
  <c r="E167" i="12"/>
  <c r="D167" i="12"/>
  <c r="E166" i="12"/>
  <c r="D166" i="12"/>
  <c r="E165" i="12"/>
  <c r="D165" i="12"/>
  <c r="E164" i="12"/>
  <c r="D164" i="12"/>
  <c r="E163" i="12"/>
  <c r="D163" i="12"/>
  <c r="E162" i="12"/>
  <c r="D162" i="12"/>
  <c r="E161" i="12"/>
  <c r="D161" i="12"/>
  <c r="E160" i="12"/>
  <c r="D160" i="12"/>
  <c r="E159" i="12"/>
  <c r="D159" i="12"/>
  <c r="E158" i="12"/>
  <c r="D158" i="12"/>
  <c r="E157" i="12"/>
  <c r="D157" i="12"/>
  <c r="E156" i="12"/>
  <c r="D156" i="12"/>
  <c r="E155" i="12"/>
  <c r="D155" i="12"/>
  <c r="E154" i="12"/>
  <c r="D154" i="12"/>
  <c r="E153" i="12"/>
  <c r="D153" i="12"/>
  <c r="E152" i="12"/>
  <c r="D152" i="12"/>
  <c r="E151" i="12"/>
  <c r="D151" i="12"/>
  <c r="E150" i="12"/>
  <c r="D150" i="12"/>
  <c r="E149" i="12"/>
  <c r="D149" i="12"/>
  <c r="E148" i="12"/>
  <c r="D148" i="12"/>
  <c r="E147" i="12"/>
  <c r="D147" i="12"/>
  <c r="E146" i="12"/>
  <c r="D146" i="12"/>
  <c r="E145" i="12"/>
  <c r="D145" i="12"/>
  <c r="E144" i="12"/>
  <c r="D144" i="12"/>
  <c r="E143" i="12"/>
  <c r="D143" i="12"/>
  <c r="E142" i="12"/>
  <c r="D142" i="12"/>
  <c r="E141" i="12"/>
  <c r="D141" i="12"/>
  <c r="E140" i="12"/>
  <c r="D140" i="12"/>
  <c r="E139" i="12"/>
  <c r="D139" i="12"/>
  <c r="E138" i="12"/>
  <c r="D138" i="12"/>
  <c r="E137" i="12"/>
  <c r="D137" i="12"/>
  <c r="E136" i="12"/>
  <c r="D136" i="12"/>
  <c r="E135" i="12"/>
  <c r="D135" i="12"/>
  <c r="E134" i="12"/>
  <c r="D134" i="12"/>
  <c r="E133" i="12"/>
  <c r="D133" i="12"/>
  <c r="E132" i="12"/>
  <c r="D132" i="12"/>
  <c r="E131" i="12"/>
  <c r="D131" i="12"/>
  <c r="E130" i="12"/>
  <c r="D130" i="12"/>
  <c r="E129" i="12"/>
  <c r="D129" i="12"/>
  <c r="E128" i="12"/>
  <c r="D128" i="12"/>
  <c r="E127" i="12"/>
  <c r="D127" i="12"/>
  <c r="E126" i="12"/>
  <c r="D126" i="12"/>
  <c r="E125" i="12"/>
  <c r="D125" i="12"/>
  <c r="E124" i="12"/>
  <c r="D124" i="12"/>
  <c r="E123" i="12"/>
  <c r="D123" i="12"/>
  <c r="E122" i="12"/>
  <c r="D122" i="12"/>
  <c r="E121" i="12"/>
  <c r="D121" i="12"/>
  <c r="E120" i="12"/>
  <c r="D120" i="12"/>
  <c r="E119" i="12"/>
  <c r="D119" i="12"/>
  <c r="E118" i="12"/>
  <c r="D118" i="12"/>
  <c r="E117" i="12"/>
  <c r="D117" i="12"/>
  <c r="E116" i="12"/>
  <c r="D116" i="12"/>
  <c r="E115" i="12"/>
  <c r="D115" i="12"/>
  <c r="E114" i="12"/>
  <c r="D114" i="12"/>
  <c r="E113" i="12"/>
  <c r="D113" i="12"/>
  <c r="E112" i="12"/>
  <c r="D112" i="12"/>
  <c r="E111" i="12"/>
  <c r="D111" i="12"/>
  <c r="E110" i="12"/>
  <c r="D110" i="12"/>
  <c r="E109" i="12"/>
  <c r="D109" i="12"/>
  <c r="E108" i="12"/>
  <c r="D108" i="12"/>
  <c r="E107" i="12"/>
  <c r="D107" i="12"/>
  <c r="E106" i="12"/>
  <c r="D106" i="12"/>
  <c r="E105" i="12"/>
  <c r="D105" i="12"/>
  <c r="E104" i="12"/>
  <c r="D104" i="12"/>
  <c r="E103" i="12"/>
  <c r="D103" i="12"/>
  <c r="E102" i="12"/>
  <c r="D102" i="12"/>
  <c r="E101" i="12"/>
  <c r="D101" i="12"/>
  <c r="E100" i="12"/>
  <c r="D100" i="12"/>
  <c r="E99" i="12"/>
  <c r="D99" i="12"/>
  <c r="E98" i="12"/>
  <c r="D98" i="12"/>
  <c r="E97" i="12"/>
  <c r="D97" i="12"/>
  <c r="E96" i="12"/>
  <c r="D96" i="12"/>
  <c r="E95" i="12"/>
  <c r="D95" i="12"/>
  <c r="E94" i="12"/>
  <c r="D94" i="12"/>
  <c r="E93" i="12"/>
  <c r="D93" i="12"/>
  <c r="E92" i="12"/>
  <c r="D92" i="12"/>
  <c r="E91" i="12"/>
  <c r="D91" i="12"/>
  <c r="E90" i="12"/>
  <c r="D90" i="12"/>
  <c r="E89" i="12"/>
  <c r="D89" i="12"/>
  <c r="E88" i="12"/>
  <c r="D88" i="12"/>
  <c r="E87" i="12"/>
  <c r="D87" i="12"/>
  <c r="E86" i="12"/>
  <c r="D86" i="12"/>
  <c r="E85" i="12"/>
  <c r="D85" i="12"/>
  <c r="E84" i="12"/>
  <c r="D84" i="12"/>
  <c r="E83" i="12"/>
  <c r="D83" i="12"/>
  <c r="E82" i="12"/>
  <c r="D82" i="12"/>
  <c r="E81" i="12"/>
  <c r="D81" i="12"/>
  <c r="E80" i="12"/>
  <c r="D80" i="12"/>
  <c r="E79" i="12"/>
  <c r="D79" i="12"/>
  <c r="E78" i="12"/>
  <c r="D78" i="12"/>
  <c r="E77" i="12"/>
  <c r="D77" i="12"/>
  <c r="E76" i="12"/>
  <c r="D76" i="12"/>
  <c r="E75" i="12"/>
  <c r="D75" i="12"/>
  <c r="E74" i="12"/>
  <c r="D74" i="12"/>
  <c r="E73" i="12"/>
  <c r="D73" i="12"/>
  <c r="E72" i="12"/>
  <c r="D72" i="12"/>
  <c r="E71" i="12"/>
  <c r="D71" i="12"/>
  <c r="E70" i="12"/>
  <c r="D70" i="12"/>
  <c r="E69" i="12"/>
  <c r="D69" i="12"/>
  <c r="E68" i="12"/>
  <c r="D68" i="12"/>
  <c r="E67" i="12"/>
  <c r="D67" i="12"/>
  <c r="E66" i="12"/>
  <c r="D66" i="12"/>
  <c r="E65" i="12"/>
  <c r="D65" i="12"/>
  <c r="E64" i="12"/>
  <c r="D64" i="12"/>
  <c r="E63" i="12"/>
  <c r="D63" i="12"/>
  <c r="E62" i="12"/>
  <c r="D62" i="12"/>
  <c r="E61" i="12"/>
  <c r="D61" i="12"/>
  <c r="E60" i="12"/>
  <c r="D60" i="12"/>
  <c r="E59" i="12"/>
  <c r="D59" i="12"/>
  <c r="E58" i="12"/>
  <c r="D58" i="12"/>
  <c r="E57" i="12"/>
  <c r="D57" i="12"/>
  <c r="E56" i="12"/>
  <c r="D56" i="12"/>
  <c r="E55" i="12"/>
  <c r="D55" i="12"/>
  <c r="E54" i="12"/>
  <c r="D54" i="12"/>
  <c r="E53" i="12"/>
  <c r="D53" i="12"/>
  <c r="E52" i="12"/>
  <c r="D52" i="12"/>
  <c r="E51" i="12"/>
  <c r="D51" i="12"/>
  <c r="E50" i="12"/>
  <c r="D50" i="12"/>
  <c r="E49" i="12"/>
  <c r="D49" i="12"/>
  <c r="E48" i="12"/>
  <c r="D48" i="12"/>
  <c r="E47" i="12"/>
  <c r="D47" i="12"/>
  <c r="E46" i="12"/>
  <c r="D46" i="12"/>
  <c r="E45" i="12"/>
  <c r="D45" i="12"/>
  <c r="E44" i="12"/>
  <c r="D44" i="12"/>
  <c r="E43" i="12"/>
  <c r="D43" i="12"/>
  <c r="E42" i="12"/>
  <c r="D42" i="12"/>
  <c r="E41" i="12"/>
  <c r="D41" i="12"/>
  <c r="E40" i="12"/>
  <c r="D40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G4" i="12"/>
  <c r="F4" i="12"/>
  <c r="E4" i="12"/>
  <c r="D4" i="12"/>
  <c r="F276" i="10" l="1"/>
  <c r="E276" i="10"/>
  <c r="F275" i="10"/>
  <c r="E275" i="10"/>
  <c r="F274" i="10"/>
  <c r="E274" i="10"/>
  <c r="F273" i="10"/>
  <c r="E273" i="10"/>
  <c r="F272" i="10"/>
  <c r="E272" i="10"/>
  <c r="F271" i="10"/>
  <c r="E271" i="10"/>
  <c r="F270" i="10"/>
  <c r="E270" i="10"/>
  <c r="F269" i="10"/>
  <c r="E269" i="10"/>
  <c r="F268" i="10"/>
  <c r="E268" i="10"/>
  <c r="F267" i="10"/>
  <c r="E267" i="10"/>
  <c r="F266" i="10"/>
  <c r="E266" i="10"/>
  <c r="F265" i="10"/>
  <c r="E265" i="10"/>
  <c r="F264" i="10"/>
  <c r="E264" i="10"/>
  <c r="F263" i="10"/>
  <c r="E263" i="10"/>
  <c r="F262" i="10"/>
  <c r="E262" i="10"/>
  <c r="F261" i="10"/>
  <c r="E261" i="10"/>
  <c r="F260" i="10"/>
  <c r="E260" i="10"/>
  <c r="F259" i="10"/>
  <c r="E259" i="10"/>
  <c r="F258" i="10"/>
  <c r="E258" i="10"/>
  <c r="F257" i="10"/>
  <c r="E257" i="10"/>
  <c r="F256" i="10"/>
  <c r="E256" i="10"/>
  <c r="F255" i="10"/>
  <c r="E255" i="10"/>
  <c r="F254" i="10"/>
  <c r="E254" i="10"/>
  <c r="F253" i="10"/>
  <c r="E253" i="10"/>
  <c r="F252" i="10"/>
  <c r="E252" i="10"/>
  <c r="F251" i="10"/>
  <c r="E251" i="10"/>
  <c r="F250" i="10"/>
  <c r="E250" i="10"/>
  <c r="F249" i="10"/>
  <c r="E249" i="10"/>
  <c r="F248" i="10"/>
  <c r="E248" i="10"/>
  <c r="F247" i="10"/>
  <c r="E247" i="10"/>
  <c r="F246" i="10"/>
  <c r="E246" i="10"/>
  <c r="F245" i="10"/>
  <c r="E245" i="10"/>
  <c r="F244" i="10"/>
  <c r="E244" i="10"/>
  <c r="F243" i="10"/>
  <c r="E243" i="10"/>
  <c r="F242" i="10"/>
  <c r="E242" i="10"/>
  <c r="F241" i="10"/>
  <c r="E241" i="10"/>
  <c r="F240" i="10"/>
  <c r="E240" i="10"/>
  <c r="F239" i="10"/>
  <c r="E239" i="10"/>
  <c r="F238" i="10"/>
  <c r="E238" i="10"/>
  <c r="F237" i="10"/>
  <c r="E237" i="10"/>
  <c r="F236" i="10"/>
  <c r="E236" i="10"/>
  <c r="F235" i="10"/>
  <c r="E235" i="10"/>
  <c r="F234" i="10"/>
  <c r="E234" i="10"/>
  <c r="F233" i="10"/>
  <c r="E233" i="10"/>
  <c r="F232" i="10"/>
  <c r="E232" i="10"/>
  <c r="F231" i="10"/>
  <c r="E231" i="10"/>
  <c r="F230" i="10"/>
  <c r="E230" i="10"/>
  <c r="F229" i="10"/>
  <c r="E229" i="10"/>
  <c r="F228" i="10"/>
  <c r="E228" i="10"/>
  <c r="F227" i="10"/>
  <c r="E227" i="10"/>
  <c r="F226" i="10"/>
  <c r="E226" i="10"/>
  <c r="F225" i="10"/>
  <c r="E225" i="10"/>
  <c r="F224" i="10"/>
  <c r="E224" i="10"/>
  <c r="F223" i="10"/>
  <c r="E223" i="10"/>
  <c r="F222" i="10"/>
  <c r="E222" i="10"/>
  <c r="F221" i="10"/>
  <c r="E221" i="10"/>
  <c r="F220" i="10"/>
  <c r="E220" i="10"/>
  <c r="F219" i="10"/>
  <c r="E219" i="10"/>
  <c r="F218" i="10"/>
  <c r="E218" i="10"/>
  <c r="F217" i="10"/>
  <c r="E217" i="10"/>
  <c r="F216" i="10"/>
  <c r="E216" i="10"/>
  <c r="F215" i="10"/>
  <c r="E215" i="10"/>
  <c r="F214" i="10"/>
  <c r="E214" i="10"/>
  <c r="F213" i="10"/>
  <c r="E213" i="10"/>
  <c r="F212" i="10"/>
  <c r="E212" i="10"/>
  <c r="F211" i="10"/>
  <c r="E211" i="10"/>
  <c r="F210" i="10"/>
  <c r="E210" i="10"/>
  <c r="F209" i="10"/>
  <c r="E209" i="10"/>
  <c r="F208" i="10"/>
  <c r="E208" i="10"/>
  <c r="F207" i="10"/>
  <c r="E207" i="10"/>
  <c r="F206" i="10"/>
  <c r="E206" i="10"/>
  <c r="F205" i="10"/>
  <c r="E205" i="10"/>
  <c r="F204" i="10"/>
  <c r="E204" i="10"/>
  <c r="F203" i="10"/>
  <c r="E203" i="10"/>
  <c r="F202" i="10"/>
  <c r="E202" i="10"/>
  <c r="F201" i="10"/>
  <c r="E201" i="10"/>
  <c r="F200" i="10"/>
  <c r="E200" i="10"/>
  <c r="F199" i="10"/>
  <c r="E199" i="10"/>
  <c r="F198" i="10"/>
  <c r="E198" i="10"/>
  <c r="F197" i="10"/>
  <c r="E197" i="10"/>
  <c r="F196" i="10"/>
  <c r="E196" i="10"/>
  <c r="F195" i="10"/>
  <c r="E195" i="10"/>
  <c r="F194" i="10"/>
  <c r="E194" i="10"/>
  <c r="F193" i="10"/>
  <c r="E193" i="10"/>
  <c r="F192" i="10"/>
  <c r="E192" i="10"/>
  <c r="F191" i="10"/>
  <c r="E191" i="10"/>
  <c r="F190" i="10"/>
  <c r="E190" i="10"/>
  <c r="F189" i="10"/>
  <c r="E189" i="10"/>
  <c r="F188" i="10"/>
  <c r="E188" i="10"/>
  <c r="F187" i="10"/>
  <c r="E187" i="10"/>
  <c r="F186" i="10"/>
  <c r="E186" i="10"/>
  <c r="F185" i="10"/>
  <c r="E185" i="10"/>
  <c r="F184" i="10"/>
  <c r="E184" i="10"/>
  <c r="F183" i="10"/>
  <c r="E183" i="10"/>
  <c r="F182" i="10"/>
  <c r="E182" i="10"/>
  <c r="F181" i="10"/>
  <c r="E181" i="10"/>
  <c r="F180" i="10"/>
  <c r="E180" i="10"/>
  <c r="F179" i="10"/>
  <c r="E179" i="10"/>
  <c r="F178" i="10"/>
  <c r="E178" i="10"/>
  <c r="F177" i="10"/>
  <c r="E177" i="10"/>
  <c r="F176" i="10"/>
  <c r="E176" i="10"/>
  <c r="F175" i="10"/>
  <c r="E175" i="10"/>
  <c r="F174" i="10"/>
  <c r="E174" i="10"/>
  <c r="F173" i="10"/>
  <c r="E173" i="10"/>
  <c r="F172" i="10"/>
  <c r="E172" i="10"/>
  <c r="F171" i="10"/>
  <c r="E171" i="10"/>
  <c r="F170" i="10"/>
  <c r="E170" i="10"/>
  <c r="F169" i="10"/>
  <c r="E169" i="10"/>
  <c r="F168" i="10"/>
  <c r="E168" i="10"/>
  <c r="F167" i="10"/>
  <c r="E167" i="10"/>
  <c r="F166" i="10"/>
  <c r="E166" i="10"/>
  <c r="F165" i="10"/>
  <c r="E165" i="10"/>
  <c r="F164" i="10"/>
  <c r="E164" i="10"/>
  <c r="F163" i="10"/>
  <c r="E163" i="10"/>
  <c r="F162" i="10"/>
  <c r="E162" i="10"/>
  <c r="F161" i="10"/>
  <c r="E161" i="10"/>
  <c r="F160" i="10"/>
  <c r="E160" i="10"/>
  <c r="F159" i="10"/>
  <c r="E159" i="10"/>
  <c r="F158" i="10"/>
  <c r="E158" i="10"/>
  <c r="F157" i="10"/>
  <c r="E157" i="10"/>
  <c r="F156" i="10"/>
  <c r="E156" i="10"/>
  <c r="F155" i="10"/>
  <c r="E155" i="10"/>
  <c r="F154" i="10"/>
  <c r="E154" i="10"/>
  <c r="F153" i="10"/>
  <c r="E153" i="10"/>
  <c r="F152" i="10"/>
  <c r="E152" i="10"/>
  <c r="F151" i="10"/>
  <c r="E151" i="10"/>
  <c r="F150" i="10"/>
  <c r="E150" i="10"/>
  <c r="F149" i="10"/>
  <c r="E149" i="10"/>
  <c r="F148" i="10"/>
  <c r="E148" i="10"/>
  <c r="D148" i="10" s="1"/>
  <c r="C148" i="10" s="1"/>
  <c r="F147" i="10"/>
  <c r="E147" i="10"/>
  <c r="D147" i="10" s="1"/>
  <c r="C147" i="10" s="1"/>
  <c r="F146" i="10"/>
  <c r="E146" i="10"/>
  <c r="F145" i="10"/>
  <c r="E145" i="10"/>
  <c r="F144" i="10"/>
  <c r="E144" i="10"/>
  <c r="D144" i="10" s="1"/>
  <c r="C144" i="10" s="1"/>
  <c r="F143" i="10"/>
  <c r="E143" i="10"/>
  <c r="D143" i="10" s="1"/>
  <c r="C143" i="10" s="1"/>
  <c r="F142" i="10"/>
  <c r="E142" i="10"/>
  <c r="F141" i="10"/>
  <c r="E141" i="10"/>
  <c r="F140" i="10"/>
  <c r="E140" i="10"/>
  <c r="D140" i="10" s="1"/>
  <c r="C140" i="10" s="1"/>
  <c r="F139" i="10"/>
  <c r="E139" i="10"/>
  <c r="D139" i="10" s="1"/>
  <c r="C139" i="10" s="1"/>
  <c r="F138" i="10"/>
  <c r="E138" i="10"/>
  <c r="F137" i="10"/>
  <c r="E137" i="10"/>
  <c r="F136" i="10"/>
  <c r="E136" i="10"/>
  <c r="D136" i="10" s="1"/>
  <c r="C136" i="10" s="1"/>
  <c r="F135" i="10"/>
  <c r="E135" i="10"/>
  <c r="D135" i="10" s="1"/>
  <c r="C135" i="10" s="1"/>
  <c r="F134" i="10"/>
  <c r="E134" i="10"/>
  <c r="F133" i="10"/>
  <c r="E133" i="10"/>
  <c r="F132" i="10"/>
  <c r="E132" i="10"/>
  <c r="D132" i="10" s="1"/>
  <c r="C132" i="10" s="1"/>
  <c r="F131" i="10"/>
  <c r="E131" i="10"/>
  <c r="D131" i="10" s="1"/>
  <c r="C131" i="10" s="1"/>
  <c r="F130" i="10"/>
  <c r="E130" i="10"/>
  <c r="F129" i="10"/>
  <c r="E129" i="10"/>
  <c r="F128" i="10"/>
  <c r="E128" i="10"/>
  <c r="D128" i="10" s="1"/>
  <c r="C128" i="10" s="1"/>
  <c r="F127" i="10"/>
  <c r="E127" i="10"/>
  <c r="D127" i="10" s="1"/>
  <c r="C127" i="10" s="1"/>
  <c r="F126" i="10"/>
  <c r="E126" i="10"/>
  <c r="F125" i="10"/>
  <c r="E125" i="10"/>
  <c r="F124" i="10"/>
  <c r="E124" i="10"/>
  <c r="D124" i="10" s="1"/>
  <c r="C124" i="10" s="1"/>
  <c r="F123" i="10"/>
  <c r="E123" i="10"/>
  <c r="D123" i="10" s="1"/>
  <c r="C123" i="10" s="1"/>
  <c r="F122" i="10"/>
  <c r="E122" i="10"/>
  <c r="F121" i="10"/>
  <c r="E121" i="10"/>
  <c r="F120" i="10"/>
  <c r="E120" i="10"/>
  <c r="D120" i="10" s="1"/>
  <c r="C120" i="10" s="1"/>
  <c r="F119" i="10"/>
  <c r="E119" i="10"/>
  <c r="D119" i="10" s="1"/>
  <c r="C119" i="10" s="1"/>
  <c r="F118" i="10"/>
  <c r="E118" i="10"/>
  <c r="F117" i="10"/>
  <c r="E117" i="10"/>
  <c r="F116" i="10"/>
  <c r="E116" i="10"/>
  <c r="D116" i="10" s="1"/>
  <c r="C116" i="10" s="1"/>
  <c r="F115" i="10"/>
  <c r="E115" i="10"/>
  <c r="D115" i="10" s="1"/>
  <c r="C115" i="10" s="1"/>
  <c r="F114" i="10"/>
  <c r="E114" i="10"/>
  <c r="F113" i="10"/>
  <c r="E113" i="10"/>
  <c r="F112" i="10"/>
  <c r="E112" i="10"/>
  <c r="D112" i="10" s="1"/>
  <c r="C112" i="10" s="1"/>
  <c r="F111" i="10"/>
  <c r="E111" i="10"/>
  <c r="D111" i="10" s="1"/>
  <c r="C111" i="10" s="1"/>
  <c r="F110" i="10"/>
  <c r="E110" i="10"/>
  <c r="F109" i="10"/>
  <c r="E109" i="10"/>
  <c r="F108" i="10"/>
  <c r="E108" i="10"/>
  <c r="D108" i="10" s="1"/>
  <c r="C108" i="10" s="1"/>
  <c r="F107" i="10"/>
  <c r="E107" i="10"/>
  <c r="D107" i="10" s="1"/>
  <c r="C107" i="10" s="1"/>
  <c r="F106" i="10"/>
  <c r="E106" i="10"/>
  <c r="F105" i="10"/>
  <c r="E105" i="10"/>
  <c r="F104" i="10"/>
  <c r="E104" i="10"/>
  <c r="D104" i="10" s="1"/>
  <c r="C104" i="10" s="1"/>
  <c r="F103" i="10"/>
  <c r="E103" i="10"/>
  <c r="D103" i="10" s="1"/>
  <c r="C103" i="10" s="1"/>
  <c r="F102" i="10"/>
  <c r="E102" i="10"/>
  <c r="F101" i="10"/>
  <c r="E101" i="10"/>
  <c r="F100" i="10"/>
  <c r="E100" i="10"/>
  <c r="D100" i="10" s="1"/>
  <c r="C100" i="10" s="1"/>
  <c r="F99" i="10"/>
  <c r="E99" i="10"/>
  <c r="D99" i="10" s="1"/>
  <c r="C99" i="10" s="1"/>
  <c r="F98" i="10"/>
  <c r="E98" i="10"/>
  <c r="F97" i="10"/>
  <c r="E97" i="10"/>
  <c r="F96" i="10"/>
  <c r="E96" i="10"/>
  <c r="D96" i="10" s="1"/>
  <c r="C96" i="10" s="1"/>
  <c r="F95" i="10"/>
  <c r="E95" i="10"/>
  <c r="D95" i="10" s="1"/>
  <c r="C95" i="10" s="1"/>
  <c r="F94" i="10"/>
  <c r="E94" i="10"/>
  <c r="F93" i="10"/>
  <c r="E93" i="10"/>
  <c r="F92" i="10"/>
  <c r="E92" i="10"/>
  <c r="D92" i="10" s="1"/>
  <c r="C92" i="10" s="1"/>
  <c r="F91" i="10"/>
  <c r="E91" i="10"/>
  <c r="D91" i="10" s="1"/>
  <c r="C91" i="10" s="1"/>
  <c r="F90" i="10"/>
  <c r="E90" i="10"/>
  <c r="F89" i="10"/>
  <c r="E89" i="10"/>
  <c r="F88" i="10"/>
  <c r="E88" i="10"/>
  <c r="D88" i="10" s="1"/>
  <c r="C88" i="10" s="1"/>
  <c r="F87" i="10"/>
  <c r="E87" i="10"/>
  <c r="D87" i="10" s="1"/>
  <c r="C87" i="10" s="1"/>
  <c r="F86" i="10"/>
  <c r="E86" i="10"/>
  <c r="F85" i="10"/>
  <c r="E85" i="10"/>
  <c r="F84" i="10"/>
  <c r="E84" i="10"/>
  <c r="D84" i="10" s="1"/>
  <c r="C84" i="10" s="1"/>
  <c r="F83" i="10"/>
  <c r="E83" i="10"/>
  <c r="D83" i="10" s="1"/>
  <c r="C83" i="10" s="1"/>
  <c r="F82" i="10"/>
  <c r="E82" i="10"/>
  <c r="F81" i="10"/>
  <c r="E81" i="10"/>
  <c r="F80" i="10"/>
  <c r="E80" i="10"/>
  <c r="D80" i="10" s="1"/>
  <c r="C80" i="10" s="1"/>
  <c r="F79" i="10"/>
  <c r="E79" i="10"/>
  <c r="D79" i="10" s="1"/>
  <c r="C79" i="10" s="1"/>
  <c r="F78" i="10"/>
  <c r="E78" i="10"/>
  <c r="F77" i="10"/>
  <c r="E77" i="10"/>
  <c r="F76" i="10"/>
  <c r="E76" i="10"/>
  <c r="D76" i="10" s="1"/>
  <c r="C76" i="10" s="1"/>
  <c r="F75" i="10"/>
  <c r="E75" i="10"/>
  <c r="D75" i="10" s="1"/>
  <c r="C75" i="10" s="1"/>
  <c r="F74" i="10"/>
  <c r="E74" i="10"/>
  <c r="F73" i="10"/>
  <c r="E73" i="10"/>
  <c r="F72" i="10"/>
  <c r="E72" i="10"/>
  <c r="D72" i="10" s="1"/>
  <c r="C72" i="10" s="1"/>
  <c r="F71" i="10"/>
  <c r="E71" i="10"/>
  <c r="D71" i="10" s="1"/>
  <c r="C71" i="10" s="1"/>
  <c r="F70" i="10"/>
  <c r="E70" i="10"/>
  <c r="F69" i="10"/>
  <c r="E69" i="10"/>
  <c r="D69" i="10" s="1"/>
  <c r="C69" i="10" s="1"/>
  <c r="F68" i="10"/>
  <c r="E68" i="10"/>
  <c r="D68" i="10" s="1"/>
  <c r="C68" i="10" s="1"/>
  <c r="F67" i="10"/>
  <c r="E67" i="10"/>
  <c r="D67" i="10" s="1"/>
  <c r="C67" i="10" s="1"/>
  <c r="F66" i="10"/>
  <c r="E66" i="10"/>
  <c r="F65" i="10"/>
  <c r="E65" i="10"/>
  <c r="F64" i="10"/>
  <c r="E64" i="10"/>
  <c r="D64" i="10" s="1"/>
  <c r="C64" i="10" s="1"/>
  <c r="F63" i="10"/>
  <c r="E63" i="10"/>
  <c r="D63" i="10" s="1"/>
  <c r="C63" i="10" s="1"/>
  <c r="F62" i="10"/>
  <c r="E62" i="10"/>
  <c r="F61" i="10"/>
  <c r="E61" i="10"/>
  <c r="F60" i="10"/>
  <c r="E60" i="10"/>
  <c r="D60" i="10" s="1"/>
  <c r="C60" i="10" s="1"/>
  <c r="F59" i="10"/>
  <c r="E59" i="10"/>
  <c r="D59" i="10" s="1"/>
  <c r="C59" i="10" s="1"/>
  <c r="F58" i="10"/>
  <c r="E58" i="10"/>
  <c r="F57" i="10"/>
  <c r="E57" i="10"/>
  <c r="F56" i="10"/>
  <c r="E56" i="10"/>
  <c r="D56" i="10" s="1"/>
  <c r="C56" i="10" s="1"/>
  <c r="F55" i="10"/>
  <c r="E55" i="10"/>
  <c r="D55" i="10" s="1"/>
  <c r="C55" i="10" s="1"/>
  <c r="F54" i="10"/>
  <c r="E54" i="10"/>
  <c r="F53" i="10"/>
  <c r="E53" i="10"/>
  <c r="D53" i="10" s="1"/>
  <c r="C53" i="10" s="1"/>
  <c r="F52" i="10"/>
  <c r="E52" i="10"/>
  <c r="D52" i="10" s="1"/>
  <c r="C52" i="10" s="1"/>
  <c r="F51" i="10"/>
  <c r="E51" i="10"/>
  <c r="D51" i="10" s="1"/>
  <c r="C51" i="10" s="1"/>
  <c r="F50" i="10"/>
  <c r="E50" i="10"/>
  <c r="F49" i="10"/>
  <c r="E49" i="10"/>
  <c r="D49" i="10" s="1"/>
  <c r="C49" i="10" s="1"/>
  <c r="F48" i="10"/>
  <c r="E48" i="10"/>
  <c r="D48" i="10" s="1"/>
  <c r="C48" i="10" s="1"/>
  <c r="F47" i="10"/>
  <c r="E47" i="10"/>
  <c r="D47" i="10" s="1"/>
  <c r="C47" i="10" s="1"/>
  <c r="F46" i="10"/>
  <c r="E46" i="10"/>
  <c r="F45" i="10"/>
  <c r="E45" i="10"/>
  <c r="D45" i="10" s="1"/>
  <c r="C45" i="10" s="1"/>
  <c r="F44" i="10"/>
  <c r="E44" i="10"/>
  <c r="D44" i="10" s="1"/>
  <c r="C44" i="10" s="1"/>
  <c r="F43" i="10"/>
  <c r="E43" i="10"/>
  <c r="D43" i="10" s="1"/>
  <c r="C43" i="10" s="1"/>
  <c r="F42" i="10"/>
  <c r="E42" i="10"/>
  <c r="F41" i="10"/>
  <c r="E41" i="10"/>
  <c r="F40" i="10"/>
  <c r="E40" i="10"/>
  <c r="D40" i="10" s="1"/>
  <c r="C40" i="10" s="1"/>
  <c r="F39" i="10"/>
  <c r="E39" i="10"/>
  <c r="D39" i="10" s="1"/>
  <c r="C39" i="10" s="1"/>
  <c r="F38" i="10"/>
  <c r="E38" i="10"/>
  <c r="F37" i="10"/>
  <c r="E37" i="10"/>
  <c r="D37" i="10" s="1"/>
  <c r="C37" i="10" s="1"/>
  <c r="F36" i="10"/>
  <c r="E36" i="10"/>
  <c r="D36" i="10" s="1"/>
  <c r="C36" i="10" s="1"/>
  <c r="F35" i="10"/>
  <c r="E35" i="10"/>
  <c r="D35" i="10" s="1"/>
  <c r="C35" i="10" s="1"/>
  <c r="F34" i="10"/>
  <c r="E34" i="10"/>
  <c r="F33" i="10"/>
  <c r="E33" i="10"/>
  <c r="D33" i="10" s="1"/>
  <c r="C33" i="10" s="1"/>
  <c r="F32" i="10"/>
  <c r="E32" i="10"/>
  <c r="D32" i="10" s="1"/>
  <c r="C32" i="10" s="1"/>
  <c r="F31" i="10"/>
  <c r="E31" i="10"/>
  <c r="D31" i="10" s="1"/>
  <c r="C31" i="10" s="1"/>
  <c r="F30" i="10"/>
  <c r="E30" i="10"/>
  <c r="F29" i="10"/>
  <c r="E29" i="10"/>
  <c r="D29" i="10" s="1"/>
  <c r="C29" i="10" s="1"/>
  <c r="F28" i="10"/>
  <c r="E28" i="10"/>
  <c r="D28" i="10" s="1"/>
  <c r="C28" i="10" s="1"/>
  <c r="F27" i="10"/>
  <c r="E27" i="10"/>
  <c r="D27" i="10" s="1"/>
  <c r="C27" i="10" s="1"/>
  <c r="F26" i="10"/>
  <c r="E26" i="10"/>
  <c r="F25" i="10"/>
  <c r="E25" i="10"/>
  <c r="D25" i="10" s="1"/>
  <c r="C25" i="10" s="1"/>
  <c r="F24" i="10"/>
  <c r="E24" i="10"/>
  <c r="D24" i="10" s="1"/>
  <c r="C24" i="10" s="1"/>
  <c r="F23" i="10"/>
  <c r="E23" i="10"/>
  <c r="D23" i="10" s="1"/>
  <c r="C23" i="10" s="1"/>
  <c r="F22" i="10"/>
  <c r="E22" i="10"/>
  <c r="F21" i="10"/>
  <c r="E21" i="10"/>
  <c r="D21" i="10" s="1"/>
  <c r="C21" i="10" s="1"/>
  <c r="F20" i="10"/>
  <c r="E20" i="10"/>
  <c r="D20" i="10" s="1"/>
  <c r="C20" i="10" s="1"/>
  <c r="F19" i="10"/>
  <c r="E19" i="10"/>
  <c r="D19" i="10" s="1"/>
  <c r="C19" i="10" s="1"/>
  <c r="F18" i="10"/>
  <c r="E18" i="10"/>
  <c r="F17" i="10"/>
  <c r="E17" i="10"/>
  <c r="D17" i="10" s="1"/>
  <c r="C17" i="10" s="1"/>
  <c r="F16" i="10"/>
  <c r="E16" i="10"/>
  <c r="D16" i="10" s="1"/>
  <c r="C16" i="10" s="1"/>
  <c r="F15" i="10"/>
  <c r="E15" i="10"/>
  <c r="D15" i="10" s="1"/>
  <c r="C15" i="10" s="1"/>
  <c r="F14" i="10"/>
  <c r="E14" i="10"/>
  <c r="F13" i="10"/>
  <c r="E13" i="10"/>
  <c r="D13" i="10" s="1"/>
  <c r="C13" i="10" s="1"/>
  <c r="F12" i="10"/>
  <c r="E12" i="10"/>
  <c r="D12" i="10" s="1"/>
  <c r="C12" i="10" s="1"/>
  <c r="F11" i="10"/>
  <c r="E11" i="10"/>
  <c r="D11" i="10" s="1"/>
  <c r="C11" i="10" s="1"/>
  <c r="F10" i="10"/>
  <c r="E10" i="10"/>
  <c r="F9" i="10"/>
  <c r="E9" i="10"/>
  <c r="D9" i="10" s="1"/>
  <c r="C9" i="10" s="1"/>
  <c r="F8" i="10"/>
  <c r="E8" i="10"/>
  <c r="D8" i="10" s="1"/>
  <c r="C8" i="10" s="1"/>
  <c r="F7" i="10"/>
  <c r="E7" i="10"/>
  <c r="D7" i="10" s="1"/>
  <c r="C7" i="10" s="1"/>
  <c r="F6" i="10"/>
  <c r="E6" i="10"/>
  <c r="F5" i="10"/>
  <c r="E5" i="10"/>
  <c r="D5" i="10" s="1"/>
  <c r="C5" i="10" s="1"/>
  <c r="C2" i="10"/>
  <c r="E275" i="9"/>
  <c r="D275" i="9"/>
  <c r="E274" i="9"/>
  <c r="D274" i="9"/>
  <c r="E273" i="9"/>
  <c r="D273" i="9"/>
  <c r="E272" i="9"/>
  <c r="D272" i="9"/>
  <c r="E271" i="9"/>
  <c r="D271" i="9"/>
  <c r="E270" i="9"/>
  <c r="D270" i="9"/>
  <c r="E269" i="9"/>
  <c r="D269" i="9"/>
  <c r="E268" i="9"/>
  <c r="D268" i="9"/>
  <c r="E267" i="9"/>
  <c r="D267" i="9"/>
  <c r="E266" i="9"/>
  <c r="D266" i="9"/>
  <c r="E265" i="9"/>
  <c r="D265" i="9"/>
  <c r="E264" i="9"/>
  <c r="D264" i="9"/>
  <c r="E263" i="9"/>
  <c r="D263" i="9"/>
  <c r="E262" i="9"/>
  <c r="D262" i="9"/>
  <c r="E261" i="9"/>
  <c r="D261" i="9"/>
  <c r="E260" i="9"/>
  <c r="D260" i="9"/>
  <c r="E259" i="9"/>
  <c r="D259" i="9"/>
  <c r="E258" i="9"/>
  <c r="D258" i="9"/>
  <c r="E257" i="9"/>
  <c r="D257" i="9"/>
  <c r="E256" i="9"/>
  <c r="D256" i="9"/>
  <c r="E255" i="9"/>
  <c r="D255" i="9"/>
  <c r="E254" i="9"/>
  <c r="D254" i="9"/>
  <c r="E253" i="9"/>
  <c r="D253" i="9"/>
  <c r="E252" i="9"/>
  <c r="D252" i="9"/>
  <c r="E251" i="9"/>
  <c r="D251" i="9"/>
  <c r="E250" i="9"/>
  <c r="D250" i="9"/>
  <c r="E249" i="9"/>
  <c r="D249" i="9"/>
  <c r="E248" i="9"/>
  <c r="D248" i="9"/>
  <c r="E247" i="9"/>
  <c r="D247" i="9"/>
  <c r="E246" i="9"/>
  <c r="D246" i="9"/>
  <c r="E245" i="9"/>
  <c r="D245" i="9"/>
  <c r="E244" i="9"/>
  <c r="D244" i="9"/>
  <c r="E243" i="9"/>
  <c r="D243" i="9"/>
  <c r="E242" i="9"/>
  <c r="D242" i="9"/>
  <c r="E241" i="9"/>
  <c r="D241" i="9"/>
  <c r="E240" i="9"/>
  <c r="D240" i="9"/>
  <c r="E239" i="9"/>
  <c r="D239" i="9"/>
  <c r="E238" i="9"/>
  <c r="D238" i="9"/>
  <c r="E237" i="9"/>
  <c r="D237" i="9"/>
  <c r="E236" i="9"/>
  <c r="D236" i="9"/>
  <c r="E235" i="9"/>
  <c r="D235" i="9"/>
  <c r="E234" i="9"/>
  <c r="D234" i="9"/>
  <c r="E233" i="9"/>
  <c r="D233" i="9"/>
  <c r="E232" i="9"/>
  <c r="D232" i="9"/>
  <c r="E231" i="9"/>
  <c r="D231" i="9"/>
  <c r="E230" i="9"/>
  <c r="D230" i="9"/>
  <c r="E229" i="9"/>
  <c r="D229" i="9"/>
  <c r="E228" i="9"/>
  <c r="D228" i="9"/>
  <c r="E227" i="9"/>
  <c r="D227" i="9"/>
  <c r="E226" i="9"/>
  <c r="D226" i="9"/>
  <c r="E225" i="9"/>
  <c r="D225" i="9"/>
  <c r="E224" i="9"/>
  <c r="D224" i="9"/>
  <c r="E223" i="9"/>
  <c r="D223" i="9"/>
  <c r="E222" i="9"/>
  <c r="D222" i="9"/>
  <c r="E221" i="9"/>
  <c r="D221" i="9"/>
  <c r="E220" i="9"/>
  <c r="D220" i="9"/>
  <c r="E219" i="9"/>
  <c r="D219" i="9"/>
  <c r="E218" i="9"/>
  <c r="D218" i="9"/>
  <c r="E217" i="9"/>
  <c r="D217" i="9"/>
  <c r="E216" i="9"/>
  <c r="D216" i="9"/>
  <c r="E215" i="9"/>
  <c r="D215" i="9"/>
  <c r="E214" i="9"/>
  <c r="D214" i="9"/>
  <c r="E213" i="9"/>
  <c r="D213" i="9"/>
  <c r="E212" i="9"/>
  <c r="D212" i="9"/>
  <c r="E211" i="9"/>
  <c r="D211" i="9"/>
  <c r="E210" i="9"/>
  <c r="D210" i="9"/>
  <c r="E209" i="9"/>
  <c r="D209" i="9"/>
  <c r="E208" i="9"/>
  <c r="D208" i="9"/>
  <c r="E207" i="9"/>
  <c r="D207" i="9"/>
  <c r="E206" i="9"/>
  <c r="D206" i="9"/>
  <c r="E205" i="9"/>
  <c r="D205" i="9"/>
  <c r="E204" i="9"/>
  <c r="D204" i="9"/>
  <c r="E203" i="9"/>
  <c r="D203" i="9"/>
  <c r="E202" i="9"/>
  <c r="D202" i="9"/>
  <c r="E201" i="9"/>
  <c r="D201" i="9"/>
  <c r="E200" i="9"/>
  <c r="D200" i="9"/>
  <c r="E199" i="9"/>
  <c r="D199" i="9"/>
  <c r="E198" i="9"/>
  <c r="D198" i="9"/>
  <c r="E197" i="9"/>
  <c r="D197" i="9"/>
  <c r="E196" i="9"/>
  <c r="D196" i="9"/>
  <c r="E195" i="9"/>
  <c r="D195" i="9"/>
  <c r="E194" i="9"/>
  <c r="D194" i="9"/>
  <c r="E193" i="9"/>
  <c r="D193" i="9"/>
  <c r="E192" i="9"/>
  <c r="D192" i="9"/>
  <c r="E191" i="9"/>
  <c r="D191" i="9"/>
  <c r="E190" i="9"/>
  <c r="D190" i="9"/>
  <c r="E189" i="9"/>
  <c r="D189" i="9"/>
  <c r="E188" i="9"/>
  <c r="D188" i="9"/>
  <c r="E187" i="9"/>
  <c r="D187" i="9"/>
  <c r="E186" i="9"/>
  <c r="D186" i="9"/>
  <c r="E185" i="9"/>
  <c r="D185" i="9"/>
  <c r="E184" i="9"/>
  <c r="D184" i="9"/>
  <c r="E183" i="9"/>
  <c r="D183" i="9"/>
  <c r="E182" i="9"/>
  <c r="D182" i="9"/>
  <c r="E181" i="9"/>
  <c r="D181" i="9"/>
  <c r="E180" i="9"/>
  <c r="D180" i="9"/>
  <c r="E179" i="9"/>
  <c r="D179" i="9"/>
  <c r="E178" i="9"/>
  <c r="D178" i="9"/>
  <c r="E177" i="9"/>
  <c r="D177" i="9"/>
  <c r="E176" i="9"/>
  <c r="D176" i="9"/>
  <c r="E175" i="9"/>
  <c r="D175" i="9"/>
  <c r="E174" i="9"/>
  <c r="D174" i="9"/>
  <c r="E173" i="9"/>
  <c r="D173" i="9"/>
  <c r="E172" i="9"/>
  <c r="D172" i="9"/>
  <c r="E171" i="9"/>
  <c r="D171" i="9"/>
  <c r="E170" i="9"/>
  <c r="D170" i="9"/>
  <c r="E169" i="9"/>
  <c r="D169" i="9"/>
  <c r="E168" i="9"/>
  <c r="D168" i="9"/>
  <c r="E167" i="9"/>
  <c r="D167" i="9"/>
  <c r="E166" i="9"/>
  <c r="D166" i="9"/>
  <c r="E165" i="9"/>
  <c r="D165" i="9"/>
  <c r="E164" i="9"/>
  <c r="D164" i="9"/>
  <c r="E163" i="9"/>
  <c r="D163" i="9"/>
  <c r="E162" i="9"/>
  <c r="D162" i="9"/>
  <c r="E161" i="9"/>
  <c r="D161" i="9"/>
  <c r="E160" i="9"/>
  <c r="D160" i="9"/>
  <c r="E159" i="9"/>
  <c r="D159" i="9"/>
  <c r="E158" i="9"/>
  <c r="D158" i="9"/>
  <c r="E157" i="9"/>
  <c r="D157" i="9"/>
  <c r="E156" i="9"/>
  <c r="D156" i="9"/>
  <c r="E155" i="9"/>
  <c r="D155" i="9"/>
  <c r="E154" i="9"/>
  <c r="D154" i="9"/>
  <c r="E153" i="9"/>
  <c r="D153" i="9"/>
  <c r="E152" i="9"/>
  <c r="D152" i="9"/>
  <c r="E151" i="9"/>
  <c r="D151" i="9"/>
  <c r="E150" i="9"/>
  <c r="D150" i="9"/>
  <c r="E149" i="9"/>
  <c r="D149" i="9"/>
  <c r="E148" i="9"/>
  <c r="D148" i="9"/>
  <c r="E147" i="9"/>
  <c r="D147" i="9"/>
  <c r="E146" i="9"/>
  <c r="D146" i="9"/>
  <c r="E145" i="9"/>
  <c r="D145" i="9"/>
  <c r="E144" i="9"/>
  <c r="D144" i="9"/>
  <c r="E143" i="9"/>
  <c r="D143" i="9"/>
  <c r="E142" i="9"/>
  <c r="D142" i="9"/>
  <c r="E141" i="9"/>
  <c r="D141" i="9"/>
  <c r="E140" i="9"/>
  <c r="D140" i="9"/>
  <c r="E139" i="9"/>
  <c r="D139" i="9"/>
  <c r="E138" i="9"/>
  <c r="D138" i="9"/>
  <c r="E137" i="9"/>
  <c r="D137" i="9"/>
  <c r="E136" i="9"/>
  <c r="D136" i="9"/>
  <c r="E135" i="9"/>
  <c r="D135" i="9"/>
  <c r="E134" i="9"/>
  <c r="D134" i="9"/>
  <c r="E133" i="9"/>
  <c r="D133" i="9"/>
  <c r="E132" i="9"/>
  <c r="D132" i="9"/>
  <c r="E131" i="9"/>
  <c r="D131" i="9"/>
  <c r="E130" i="9"/>
  <c r="D130" i="9"/>
  <c r="E129" i="9"/>
  <c r="D129" i="9"/>
  <c r="E128" i="9"/>
  <c r="D128" i="9"/>
  <c r="E127" i="9"/>
  <c r="D127" i="9"/>
  <c r="E126" i="9"/>
  <c r="D126" i="9"/>
  <c r="E125" i="9"/>
  <c r="D125" i="9"/>
  <c r="E124" i="9"/>
  <c r="D124" i="9"/>
  <c r="E123" i="9"/>
  <c r="D123" i="9"/>
  <c r="E122" i="9"/>
  <c r="D122" i="9"/>
  <c r="E121" i="9"/>
  <c r="D121" i="9"/>
  <c r="E120" i="9"/>
  <c r="D120" i="9"/>
  <c r="E119" i="9"/>
  <c r="D119" i="9"/>
  <c r="E118" i="9"/>
  <c r="D118" i="9"/>
  <c r="E117" i="9"/>
  <c r="D117" i="9"/>
  <c r="E116" i="9"/>
  <c r="D116" i="9"/>
  <c r="E115" i="9"/>
  <c r="D115" i="9"/>
  <c r="E114" i="9"/>
  <c r="D114" i="9"/>
  <c r="E113" i="9"/>
  <c r="D113" i="9"/>
  <c r="E112" i="9"/>
  <c r="D112" i="9"/>
  <c r="E111" i="9"/>
  <c r="D111" i="9"/>
  <c r="E110" i="9"/>
  <c r="D110" i="9"/>
  <c r="E109" i="9"/>
  <c r="D109" i="9"/>
  <c r="E108" i="9"/>
  <c r="D108" i="9"/>
  <c r="E107" i="9"/>
  <c r="D107" i="9"/>
  <c r="E106" i="9"/>
  <c r="D106" i="9"/>
  <c r="E105" i="9"/>
  <c r="D105" i="9"/>
  <c r="E104" i="9"/>
  <c r="D104" i="9"/>
  <c r="E103" i="9"/>
  <c r="D103" i="9"/>
  <c r="E102" i="9"/>
  <c r="D102" i="9"/>
  <c r="E101" i="9"/>
  <c r="D101" i="9"/>
  <c r="E100" i="9"/>
  <c r="D100" i="9"/>
  <c r="E99" i="9"/>
  <c r="D99" i="9"/>
  <c r="E98" i="9"/>
  <c r="D98" i="9"/>
  <c r="E97" i="9"/>
  <c r="D97" i="9"/>
  <c r="E96" i="9"/>
  <c r="D96" i="9"/>
  <c r="E95" i="9"/>
  <c r="D95" i="9"/>
  <c r="E94" i="9"/>
  <c r="D94" i="9"/>
  <c r="E93" i="9"/>
  <c r="D93" i="9"/>
  <c r="E92" i="9"/>
  <c r="D92" i="9"/>
  <c r="E91" i="9"/>
  <c r="D91" i="9"/>
  <c r="E90" i="9"/>
  <c r="D90" i="9"/>
  <c r="E89" i="9"/>
  <c r="D89" i="9"/>
  <c r="E88" i="9"/>
  <c r="D88" i="9"/>
  <c r="E87" i="9"/>
  <c r="D87" i="9"/>
  <c r="E86" i="9"/>
  <c r="D86" i="9"/>
  <c r="E85" i="9"/>
  <c r="D85" i="9"/>
  <c r="E84" i="9"/>
  <c r="D84" i="9"/>
  <c r="E83" i="9"/>
  <c r="D83" i="9"/>
  <c r="E82" i="9"/>
  <c r="D82" i="9"/>
  <c r="E81" i="9"/>
  <c r="D81" i="9"/>
  <c r="E80" i="9"/>
  <c r="D80" i="9"/>
  <c r="E79" i="9"/>
  <c r="D79" i="9"/>
  <c r="E78" i="9"/>
  <c r="D78" i="9"/>
  <c r="E77" i="9"/>
  <c r="D77" i="9"/>
  <c r="E76" i="9"/>
  <c r="D76" i="9"/>
  <c r="E75" i="9"/>
  <c r="D75" i="9"/>
  <c r="E74" i="9"/>
  <c r="D74" i="9"/>
  <c r="E73" i="9"/>
  <c r="D73" i="9"/>
  <c r="E72" i="9"/>
  <c r="D72" i="9"/>
  <c r="E71" i="9"/>
  <c r="D71" i="9"/>
  <c r="E70" i="9"/>
  <c r="D70" i="9"/>
  <c r="E69" i="9"/>
  <c r="D69" i="9"/>
  <c r="E68" i="9"/>
  <c r="D68" i="9"/>
  <c r="E67" i="9"/>
  <c r="D67" i="9"/>
  <c r="E66" i="9"/>
  <c r="D66" i="9"/>
  <c r="E65" i="9"/>
  <c r="D65" i="9"/>
  <c r="E64" i="9"/>
  <c r="D64" i="9"/>
  <c r="E63" i="9"/>
  <c r="D63" i="9"/>
  <c r="E62" i="9"/>
  <c r="D62" i="9"/>
  <c r="E61" i="9"/>
  <c r="D61" i="9"/>
  <c r="E60" i="9"/>
  <c r="D60" i="9"/>
  <c r="E59" i="9"/>
  <c r="D59" i="9"/>
  <c r="E58" i="9"/>
  <c r="D58" i="9"/>
  <c r="E57" i="9"/>
  <c r="D57" i="9"/>
  <c r="E56" i="9"/>
  <c r="D56" i="9"/>
  <c r="E55" i="9"/>
  <c r="D55" i="9"/>
  <c r="E54" i="9"/>
  <c r="D54" i="9"/>
  <c r="E53" i="9"/>
  <c r="D53" i="9"/>
  <c r="E52" i="9"/>
  <c r="D52" i="9"/>
  <c r="E51" i="9"/>
  <c r="D51" i="9"/>
  <c r="E50" i="9"/>
  <c r="D50" i="9"/>
  <c r="E49" i="9"/>
  <c r="D49" i="9"/>
  <c r="E48" i="9"/>
  <c r="D48" i="9"/>
  <c r="E47" i="9"/>
  <c r="D47" i="9"/>
  <c r="E46" i="9"/>
  <c r="D46" i="9"/>
  <c r="E45" i="9"/>
  <c r="D45" i="9"/>
  <c r="E44" i="9"/>
  <c r="D44" i="9"/>
  <c r="E43" i="9"/>
  <c r="D43" i="9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G4" i="9"/>
  <c r="F4" i="9"/>
  <c r="E4" i="9"/>
  <c r="D4" i="9"/>
  <c r="D117" i="10" l="1"/>
  <c r="C117" i="10" s="1"/>
  <c r="D54" i="10"/>
  <c r="C54" i="10" s="1"/>
  <c r="D118" i="10"/>
  <c r="C118" i="10" s="1"/>
  <c r="D22" i="10"/>
  <c r="C22" i="10" s="1"/>
  <c r="D85" i="10"/>
  <c r="C85" i="10" s="1"/>
  <c r="D86" i="10"/>
  <c r="C86" i="10" s="1"/>
  <c r="D38" i="10"/>
  <c r="C38" i="10" s="1"/>
  <c r="D102" i="10"/>
  <c r="C102" i="10" s="1"/>
  <c r="D166" i="10"/>
  <c r="C166" i="10" s="1"/>
  <c r="D168" i="10"/>
  <c r="C168" i="10" s="1"/>
  <c r="D170" i="10"/>
  <c r="C170" i="10" s="1"/>
  <c r="D176" i="10"/>
  <c r="C176" i="10" s="1"/>
  <c r="D178" i="10"/>
  <c r="C178" i="10" s="1"/>
  <c r="D6" i="10"/>
  <c r="C6" i="10" s="1"/>
  <c r="D70" i="10"/>
  <c r="C70" i="10" s="1"/>
  <c r="D101" i="10"/>
  <c r="C101" i="10" s="1"/>
  <c r="D30" i="10"/>
  <c r="C30" i="10" s="1"/>
  <c r="D62" i="10"/>
  <c r="C62" i="10" s="1"/>
  <c r="D77" i="10"/>
  <c r="C77" i="10" s="1"/>
  <c r="D94" i="10"/>
  <c r="C94" i="10" s="1"/>
  <c r="D109" i="10"/>
  <c r="C109" i="10" s="1"/>
  <c r="D126" i="10"/>
  <c r="C126" i="10" s="1"/>
  <c r="D184" i="10"/>
  <c r="C184" i="10" s="1"/>
  <c r="D186" i="10"/>
  <c r="C186" i="10" s="1"/>
  <c r="D14" i="10"/>
  <c r="C14" i="10" s="1"/>
  <c r="D46" i="10"/>
  <c r="C46" i="10" s="1"/>
  <c r="D61" i="10"/>
  <c r="C61" i="10" s="1"/>
  <c r="D78" i="10"/>
  <c r="C78" i="10" s="1"/>
  <c r="D93" i="10"/>
  <c r="C93" i="10" s="1"/>
  <c r="D110" i="10"/>
  <c r="C110" i="10" s="1"/>
  <c r="D125" i="10"/>
  <c r="C125" i="10" s="1"/>
  <c r="D150" i="10"/>
  <c r="C150" i="10" s="1"/>
  <c r="D152" i="10"/>
  <c r="C152" i="10" s="1"/>
  <c r="D154" i="10"/>
  <c r="C154" i="10" s="1"/>
  <c r="D158" i="10"/>
  <c r="C158" i="10" s="1"/>
  <c r="D160" i="10"/>
  <c r="C160" i="10" s="1"/>
  <c r="D162" i="10"/>
  <c r="C162" i="10" s="1"/>
  <c r="D10" i="10"/>
  <c r="C10" i="10" s="1"/>
  <c r="D26" i="10"/>
  <c r="C26" i="10" s="1"/>
  <c r="D42" i="10"/>
  <c r="C42" i="10" s="1"/>
  <c r="D58" i="10"/>
  <c r="C58" i="10" s="1"/>
  <c r="D65" i="10"/>
  <c r="C65" i="10" s="1"/>
  <c r="D74" i="10"/>
  <c r="C74" i="10" s="1"/>
  <c r="D81" i="10"/>
  <c r="C81" i="10" s="1"/>
  <c r="D90" i="10"/>
  <c r="C90" i="10" s="1"/>
  <c r="D97" i="10"/>
  <c r="C97" i="10" s="1"/>
  <c r="D106" i="10"/>
  <c r="C106" i="10" s="1"/>
  <c r="D113" i="10"/>
  <c r="C113" i="10" s="1"/>
  <c r="D122" i="10"/>
  <c r="C122" i="10" s="1"/>
  <c r="D129" i="10"/>
  <c r="C129" i="10" s="1"/>
  <c r="D134" i="10"/>
  <c r="C134" i="10" s="1"/>
  <c r="D137" i="10"/>
  <c r="C137" i="10" s="1"/>
  <c r="D142" i="10"/>
  <c r="C142" i="10" s="1"/>
  <c r="D145" i="10"/>
  <c r="C145" i="10" s="1"/>
  <c r="D164" i="10"/>
  <c r="C164" i="10" s="1"/>
  <c r="D180" i="10"/>
  <c r="C180" i="10" s="1"/>
  <c r="D182" i="10"/>
  <c r="C182" i="10" s="1"/>
  <c r="D18" i="10"/>
  <c r="C18" i="10" s="1"/>
  <c r="D34" i="10"/>
  <c r="C34" i="10" s="1"/>
  <c r="D41" i="10"/>
  <c r="C41" i="10" s="1"/>
  <c r="D50" i="10"/>
  <c r="C50" i="10" s="1"/>
  <c r="D57" i="10"/>
  <c r="C57" i="10" s="1"/>
  <c r="D66" i="10"/>
  <c r="C66" i="10" s="1"/>
  <c r="D73" i="10"/>
  <c r="C73" i="10" s="1"/>
  <c r="D82" i="10"/>
  <c r="C82" i="10" s="1"/>
  <c r="D89" i="10"/>
  <c r="C89" i="10" s="1"/>
  <c r="D98" i="10"/>
  <c r="C98" i="10" s="1"/>
  <c r="D105" i="10"/>
  <c r="C105" i="10" s="1"/>
  <c r="D114" i="10"/>
  <c r="C114" i="10" s="1"/>
  <c r="D121" i="10"/>
  <c r="C121" i="10" s="1"/>
  <c r="D130" i="10"/>
  <c r="C130" i="10" s="1"/>
  <c r="D133" i="10"/>
  <c r="C133" i="10" s="1"/>
  <c r="D138" i="10"/>
  <c r="C138" i="10" s="1"/>
  <c r="D141" i="10"/>
  <c r="C141" i="10" s="1"/>
  <c r="D146" i="10"/>
  <c r="C146" i="10" s="1"/>
  <c r="D156" i="10"/>
  <c r="C156" i="10" s="1"/>
  <c r="D172" i="10"/>
  <c r="C172" i="10" s="1"/>
  <c r="D174" i="10"/>
  <c r="C174" i="10" s="1"/>
  <c r="D188" i="10"/>
  <c r="C188" i="10" s="1"/>
  <c r="D190" i="10"/>
  <c r="C190" i="10" s="1"/>
  <c r="D276" i="10"/>
  <c r="C276" i="10" s="1"/>
  <c r="D151" i="10"/>
  <c r="C151" i="10" s="1"/>
  <c r="D155" i="10"/>
  <c r="C155" i="10" s="1"/>
  <c r="D159" i="10"/>
  <c r="C159" i="10" s="1"/>
  <c r="D163" i="10"/>
  <c r="C163" i="10" s="1"/>
  <c r="D167" i="10"/>
  <c r="C167" i="10" s="1"/>
  <c r="D171" i="10"/>
  <c r="C171" i="10" s="1"/>
  <c r="D175" i="10"/>
  <c r="C175" i="10" s="1"/>
  <c r="D179" i="10"/>
  <c r="C179" i="10" s="1"/>
  <c r="D183" i="10"/>
  <c r="C183" i="10" s="1"/>
  <c r="D187" i="10"/>
  <c r="C187" i="10" s="1"/>
  <c r="D191" i="10"/>
  <c r="C191" i="10" s="1"/>
  <c r="D149" i="10"/>
  <c r="C149" i="10" s="1"/>
  <c r="D153" i="10"/>
  <c r="C153" i="10" s="1"/>
  <c r="D157" i="10"/>
  <c r="C157" i="10" s="1"/>
  <c r="D161" i="10"/>
  <c r="C161" i="10" s="1"/>
  <c r="D165" i="10"/>
  <c r="C165" i="10" s="1"/>
  <c r="D169" i="10"/>
  <c r="C169" i="10" s="1"/>
  <c r="D173" i="10"/>
  <c r="C173" i="10" s="1"/>
  <c r="D177" i="10"/>
  <c r="C177" i="10" s="1"/>
  <c r="D181" i="10"/>
  <c r="C181" i="10" s="1"/>
  <c r="D185" i="10"/>
  <c r="C185" i="10" s="1"/>
  <c r="D189" i="10"/>
  <c r="C189" i="10" s="1"/>
  <c r="D193" i="10"/>
  <c r="C193" i="10" s="1"/>
  <c r="D195" i="10"/>
  <c r="C195" i="10" s="1"/>
  <c r="D197" i="10"/>
  <c r="C197" i="10" s="1"/>
  <c r="D199" i="10"/>
  <c r="C199" i="10" s="1"/>
  <c r="D201" i="10"/>
  <c r="C201" i="10" s="1"/>
  <c r="D203" i="10"/>
  <c r="C203" i="10" s="1"/>
  <c r="D205" i="10"/>
  <c r="C205" i="10" s="1"/>
  <c r="D207" i="10"/>
  <c r="C207" i="10" s="1"/>
  <c r="D209" i="10"/>
  <c r="C209" i="10" s="1"/>
  <c r="D211" i="10"/>
  <c r="C211" i="10" s="1"/>
  <c r="D213" i="10"/>
  <c r="C213" i="10" s="1"/>
  <c r="D215" i="10"/>
  <c r="C215" i="10" s="1"/>
  <c r="D217" i="10"/>
  <c r="C217" i="10" s="1"/>
  <c r="D219" i="10"/>
  <c r="C219" i="10" s="1"/>
  <c r="D221" i="10"/>
  <c r="C221" i="10" s="1"/>
  <c r="D223" i="10"/>
  <c r="C223" i="10" s="1"/>
  <c r="D225" i="10"/>
  <c r="C225" i="10" s="1"/>
  <c r="D227" i="10"/>
  <c r="C227" i="10" s="1"/>
  <c r="D229" i="10"/>
  <c r="C229" i="10" s="1"/>
  <c r="D231" i="10"/>
  <c r="C231" i="10" s="1"/>
  <c r="D233" i="10"/>
  <c r="C233" i="10" s="1"/>
  <c r="D235" i="10"/>
  <c r="C235" i="10" s="1"/>
  <c r="D237" i="10"/>
  <c r="C237" i="10" s="1"/>
  <c r="D239" i="10"/>
  <c r="C239" i="10" s="1"/>
  <c r="D241" i="10"/>
  <c r="C241" i="10" s="1"/>
  <c r="D243" i="10"/>
  <c r="C243" i="10" s="1"/>
  <c r="D245" i="10"/>
  <c r="C245" i="10" s="1"/>
  <c r="D247" i="10"/>
  <c r="C247" i="10" s="1"/>
  <c r="D249" i="10"/>
  <c r="C249" i="10" s="1"/>
  <c r="D251" i="10"/>
  <c r="C251" i="10" s="1"/>
  <c r="D253" i="10"/>
  <c r="C253" i="10" s="1"/>
  <c r="D255" i="10"/>
  <c r="C255" i="10" s="1"/>
  <c r="D257" i="10"/>
  <c r="C257" i="10" s="1"/>
  <c r="D259" i="10"/>
  <c r="C259" i="10" s="1"/>
  <c r="D261" i="10"/>
  <c r="C261" i="10" s="1"/>
  <c r="D263" i="10"/>
  <c r="C263" i="10" s="1"/>
  <c r="D265" i="10"/>
  <c r="C265" i="10" s="1"/>
  <c r="D267" i="10"/>
  <c r="C267" i="10" s="1"/>
  <c r="D269" i="10"/>
  <c r="C269" i="10" s="1"/>
  <c r="D271" i="10"/>
  <c r="C271" i="10" s="1"/>
  <c r="D273" i="10"/>
  <c r="C273" i="10" s="1"/>
  <c r="D275" i="10"/>
  <c r="C275" i="10" s="1"/>
  <c r="D192" i="10"/>
  <c r="C192" i="10" s="1"/>
  <c r="D194" i="10"/>
  <c r="C194" i="10" s="1"/>
  <c r="D196" i="10"/>
  <c r="C196" i="10" s="1"/>
  <c r="D198" i="10"/>
  <c r="C198" i="10" s="1"/>
  <c r="D200" i="10"/>
  <c r="C200" i="10" s="1"/>
  <c r="D202" i="10"/>
  <c r="C202" i="10" s="1"/>
  <c r="D204" i="10"/>
  <c r="C204" i="10" s="1"/>
  <c r="D206" i="10"/>
  <c r="C206" i="10" s="1"/>
  <c r="D208" i="10"/>
  <c r="C208" i="10" s="1"/>
  <c r="D210" i="10"/>
  <c r="C210" i="10" s="1"/>
  <c r="D212" i="10"/>
  <c r="C212" i="10" s="1"/>
  <c r="D214" i="10"/>
  <c r="C214" i="10" s="1"/>
  <c r="D216" i="10"/>
  <c r="C216" i="10" s="1"/>
  <c r="D218" i="10"/>
  <c r="C218" i="10" s="1"/>
  <c r="D220" i="10"/>
  <c r="C220" i="10" s="1"/>
  <c r="D222" i="10"/>
  <c r="C222" i="10" s="1"/>
  <c r="D224" i="10"/>
  <c r="C224" i="10" s="1"/>
  <c r="D226" i="10"/>
  <c r="C226" i="10" s="1"/>
  <c r="D228" i="10"/>
  <c r="C228" i="10" s="1"/>
  <c r="D230" i="10"/>
  <c r="C230" i="10" s="1"/>
  <c r="D232" i="10"/>
  <c r="C232" i="10" s="1"/>
  <c r="D234" i="10"/>
  <c r="C234" i="10" s="1"/>
  <c r="D236" i="10"/>
  <c r="C236" i="10" s="1"/>
  <c r="D238" i="10"/>
  <c r="C238" i="10" s="1"/>
  <c r="D240" i="10"/>
  <c r="C240" i="10" s="1"/>
  <c r="D242" i="10"/>
  <c r="C242" i="10" s="1"/>
  <c r="D244" i="10"/>
  <c r="C244" i="10" s="1"/>
  <c r="D246" i="10"/>
  <c r="C246" i="10" s="1"/>
  <c r="D248" i="10"/>
  <c r="C248" i="10" s="1"/>
  <c r="D250" i="10"/>
  <c r="C250" i="10" s="1"/>
  <c r="D252" i="10"/>
  <c r="C252" i="10" s="1"/>
  <c r="D254" i="10"/>
  <c r="C254" i="10" s="1"/>
  <c r="D256" i="10"/>
  <c r="C256" i="10" s="1"/>
  <c r="D258" i="10"/>
  <c r="C258" i="10" s="1"/>
  <c r="D260" i="10"/>
  <c r="C260" i="10" s="1"/>
  <c r="D262" i="10"/>
  <c r="C262" i="10" s="1"/>
  <c r="D264" i="10"/>
  <c r="C264" i="10" s="1"/>
  <c r="D266" i="10"/>
  <c r="C266" i="10" s="1"/>
  <c r="D268" i="10"/>
  <c r="C268" i="10" s="1"/>
  <c r="D270" i="10"/>
  <c r="C270" i="10" s="1"/>
  <c r="D272" i="10"/>
  <c r="C272" i="10" s="1"/>
  <c r="D274" i="10"/>
  <c r="C274" i="10" s="1"/>
  <c r="D2" i="10" l="1"/>
  <c r="J260" i="7"/>
  <c r="I260" i="7"/>
  <c r="K260" i="7" s="1"/>
  <c r="K259" i="7"/>
  <c r="J259" i="7"/>
  <c r="I259" i="7"/>
  <c r="J258" i="7"/>
  <c r="K258" i="7" s="1"/>
  <c r="I258" i="7"/>
  <c r="J257" i="7"/>
  <c r="I257" i="7"/>
  <c r="K257" i="7" s="1"/>
  <c r="J256" i="7"/>
  <c r="I256" i="7"/>
  <c r="K256" i="7" s="1"/>
  <c r="K255" i="7"/>
  <c r="J255" i="7"/>
  <c r="I255" i="7"/>
  <c r="J254" i="7"/>
  <c r="K254" i="7" s="1"/>
  <c r="I254" i="7"/>
  <c r="J253" i="7"/>
  <c r="I253" i="7"/>
  <c r="K253" i="7" s="1"/>
  <c r="J252" i="7"/>
  <c r="I252" i="7"/>
  <c r="K252" i="7" s="1"/>
  <c r="K251" i="7"/>
  <c r="J251" i="7"/>
  <c r="I251" i="7"/>
  <c r="J250" i="7"/>
  <c r="K250" i="7" s="1"/>
  <c r="I250" i="7"/>
  <c r="J249" i="7"/>
  <c r="I249" i="7"/>
  <c r="K249" i="7" s="1"/>
  <c r="J248" i="7"/>
  <c r="I248" i="7"/>
  <c r="K248" i="7" s="1"/>
  <c r="K247" i="7"/>
  <c r="J247" i="7"/>
  <c r="I247" i="7"/>
  <c r="J246" i="7"/>
  <c r="K246" i="7" s="1"/>
  <c r="I246" i="7"/>
  <c r="J245" i="7"/>
  <c r="I245" i="7"/>
  <c r="K245" i="7" s="1"/>
  <c r="J244" i="7"/>
  <c r="I244" i="7"/>
  <c r="K244" i="7" s="1"/>
  <c r="K243" i="7"/>
  <c r="J243" i="7"/>
  <c r="I243" i="7"/>
  <c r="J242" i="7"/>
  <c r="K242" i="7" s="1"/>
  <c r="I242" i="7"/>
  <c r="J241" i="7"/>
  <c r="I241" i="7"/>
  <c r="K241" i="7" s="1"/>
  <c r="J240" i="7"/>
  <c r="I240" i="7"/>
  <c r="K240" i="7" s="1"/>
  <c r="K239" i="7"/>
  <c r="J239" i="7"/>
  <c r="I239" i="7"/>
  <c r="J238" i="7"/>
  <c r="K238" i="7" s="1"/>
  <c r="I238" i="7"/>
  <c r="J237" i="7"/>
  <c r="I237" i="7"/>
  <c r="K237" i="7" s="1"/>
  <c r="J236" i="7"/>
  <c r="I236" i="7"/>
  <c r="K236" i="7" s="1"/>
  <c r="K235" i="7"/>
  <c r="J235" i="7"/>
  <c r="I235" i="7"/>
  <c r="J234" i="7"/>
  <c r="K234" i="7" s="1"/>
  <c r="I234" i="7"/>
  <c r="J233" i="7"/>
  <c r="I233" i="7"/>
  <c r="K233" i="7" s="1"/>
  <c r="J232" i="7"/>
  <c r="I232" i="7"/>
  <c r="K232" i="7" s="1"/>
  <c r="K231" i="7"/>
  <c r="J231" i="7"/>
  <c r="I231" i="7"/>
  <c r="J230" i="7"/>
  <c r="K230" i="7" s="1"/>
  <c r="I230" i="7"/>
  <c r="J229" i="7"/>
  <c r="I229" i="7"/>
  <c r="K229" i="7" s="1"/>
  <c r="J228" i="7"/>
  <c r="I228" i="7"/>
  <c r="K228" i="7" s="1"/>
  <c r="K227" i="7"/>
  <c r="J227" i="7"/>
  <c r="I227" i="7"/>
  <c r="J226" i="7"/>
  <c r="K226" i="7" s="1"/>
  <c r="I226" i="7"/>
  <c r="J225" i="7"/>
  <c r="I225" i="7"/>
  <c r="K225" i="7" s="1"/>
  <c r="J224" i="7"/>
  <c r="I224" i="7"/>
  <c r="K224" i="7" s="1"/>
  <c r="K223" i="7"/>
  <c r="J223" i="7"/>
  <c r="I223" i="7"/>
  <c r="J222" i="7"/>
  <c r="K222" i="7" s="1"/>
  <c r="I222" i="7"/>
  <c r="J221" i="7"/>
  <c r="I221" i="7"/>
  <c r="K221" i="7" s="1"/>
  <c r="J220" i="7"/>
  <c r="I220" i="7"/>
  <c r="K220" i="7" s="1"/>
  <c r="K219" i="7"/>
  <c r="J219" i="7"/>
  <c r="I219" i="7"/>
  <c r="J218" i="7"/>
  <c r="K218" i="7" s="1"/>
  <c r="I218" i="7"/>
  <c r="J217" i="7"/>
  <c r="I217" i="7"/>
  <c r="K217" i="7" s="1"/>
  <c r="J216" i="7"/>
  <c r="I216" i="7"/>
  <c r="K216" i="7" s="1"/>
  <c r="K215" i="7"/>
  <c r="J215" i="7"/>
  <c r="I215" i="7"/>
  <c r="J214" i="7"/>
  <c r="K214" i="7" s="1"/>
  <c r="I214" i="7"/>
  <c r="J213" i="7"/>
  <c r="I213" i="7"/>
  <c r="K213" i="7" s="1"/>
  <c r="J212" i="7"/>
  <c r="I212" i="7"/>
  <c r="K212" i="7" s="1"/>
  <c r="K211" i="7"/>
  <c r="J211" i="7"/>
  <c r="I211" i="7"/>
  <c r="J210" i="7"/>
  <c r="K210" i="7" s="1"/>
  <c r="I210" i="7"/>
  <c r="J209" i="7"/>
  <c r="I209" i="7"/>
  <c r="K209" i="7" s="1"/>
  <c r="J208" i="7"/>
  <c r="I208" i="7"/>
  <c r="K208" i="7" s="1"/>
  <c r="K207" i="7"/>
  <c r="J207" i="7"/>
  <c r="I207" i="7"/>
  <c r="J206" i="7"/>
  <c r="K206" i="7" s="1"/>
  <c r="I206" i="7"/>
  <c r="J205" i="7"/>
  <c r="I205" i="7"/>
  <c r="K205" i="7" s="1"/>
  <c r="J204" i="7"/>
  <c r="I204" i="7"/>
  <c r="K204" i="7" s="1"/>
  <c r="K203" i="7"/>
  <c r="J203" i="7"/>
  <c r="I203" i="7"/>
  <c r="J202" i="7"/>
  <c r="K202" i="7" s="1"/>
  <c r="I202" i="7"/>
  <c r="J201" i="7"/>
  <c r="I201" i="7"/>
  <c r="K201" i="7" s="1"/>
  <c r="J200" i="7"/>
  <c r="I200" i="7"/>
  <c r="K200" i="7" s="1"/>
  <c r="K199" i="7"/>
  <c r="J199" i="7"/>
  <c r="I199" i="7"/>
  <c r="J198" i="7"/>
  <c r="K198" i="7" s="1"/>
  <c r="I198" i="7"/>
  <c r="J197" i="7"/>
  <c r="I197" i="7"/>
  <c r="K197" i="7" s="1"/>
  <c r="J196" i="7"/>
  <c r="I196" i="7"/>
  <c r="K196" i="7" s="1"/>
  <c r="K195" i="7"/>
  <c r="J195" i="7"/>
  <c r="I195" i="7"/>
  <c r="J194" i="7"/>
  <c r="K194" i="7" s="1"/>
  <c r="I194" i="7"/>
  <c r="J193" i="7"/>
  <c r="I193" i="7"/>
  <c r="K193" i="7" s="1"/>
  <c r="J192" i="7"/>
  <c r="I192" i="7"/>
  <c r="K192" i="7" s="1"/>
  <c r="K191" i="7"/>
  <c r="J191" i="7"/>
  <c r="I191" i="7"/>
  <c r="J190" i="7"/>
  <c r="K190" i="7" s="1"/>
  <c r="I190" i="7"/>
  <c r="J189" i="7"/>
  <c r="I189" i="7"/>
  <c r="K189" i="7" s="1"/>
  <c r="J188" i="7"/>
  <c r="I188" i="7"/>
  <c r="K188" i="7" s="1"/>
  <c r="K187" i="7"/>
  <c r="J187" i="7"/>
  <c r="I187" i="7"/>
  <c r="J186" i="7"/>
  <c r="K186" i="7" s="1"/>
  <c r="I186" i="7"/>
  <c r="J185" i="7"/>
  <c r="I185" i="7"/>
  <c r="K185" i="7" s="1"/>
  <c r="J184" i="7"/>
  <c r="I184" i="7"/>
  <c r="K184" i="7" s="1"/>
  <c r="K183" i="7"/>
  <c r="J183" i="7"/>
  <c r="I183" i="7"/>
  <c r="J182" i="7"/>
  <c r="K182" i="7" s="1"/>
  <c r="I182" i="7"/>
  <c r="J181" i="7"/>
  <c r="I181" i="7"/>
  <c r="K181" i="7" s="1"/>
  <c r="J180" i="7"/>
  <c r="I180" i="7"/>
  <c r="K180" i="7" s="1"/>
  <c r="K179" i="7"/>
  <c r="J179" i="7"/>
  <c r="I179" i="7"/>
  <c r="J178" i="7"/>
  <c r="K178" i="7" s="1"/>
  <c r="I178" i="7"/>
  <c r="J177" i="7"/>
  <c r="I177" i="7"/>
  <c r="K177" i="7" s="1"/>
  <c r="J176" i="7"/>
  <c r="I176" i="7"/>
  <c r="K176" i="7" s="1"/>
  <c r="K175" i="7"/>
  <c r="J175" i="7"/>
  <c r="I175" i="7"/>
  <c r="J174" i="7"/>
  <c r="K174" i="7" s="1"/>
  <c r="I174" i="7"/>
  <c r="J173" i="7"/>
  <c r="I173" i="7"/>
  <c r="K173" i="7" s="1"/>
  <c r="J172" i="7"/>
  <c r="I172" i="7"/>
  <c r="K172" i="7" s="1"/>
  <c r="K171" i="7"/>
  <c r="J171" i="7"/>
  <c r="I171" i="7"/>
  <c r="J170" i="7"/>
  <c r="K170" i="7" s="1"/>
  <c r="I170" i="7"/>
  <c r="J169" i="7"/>
  <c r="I169" i="7"/>
  <c r="K169" i="7" s="1"/>
  <c r="J168" i="7"/>
  <c r="I168" i="7"/>
  <c r="K168" i="7" s="1"/>
  <c r="K167" i="7"/>
  <c r="J167" i="7"/>
  <c r="I167" i="7"/>
  <c r="J166" i="7"/>
  <c r="K166" i="7" s="1"/>
  <c r="I166" i="7"/>
  <c r="J165" i="7"/>
  <c r="I165" i="7"/>
  <c r="K165" i="7" s="1"/>
  <c r="J164" i="7"/>
  <c r="I164" i="7"/>
  <c r="K164" i="7" s="1"/>
  <c r="K163" i="7"/>
  <c r="J163" i="7"/>
  <c r="I163" i="7"/>
  <c r="J162" i="7"/>
  <c r="K162" i="7" s="1"/>
  <c r="I162" i="7"/>
  <c r="J161" i="7"/>
  <c r="I161" i="7"/>
  <c r="K161" i="7" s="1"/>
  <c r="J160" i="7"/>
  <c r="I160" i="7"/>
  <c r="K160" i="7" s="1"/>
  <c r="K159" i="7"/>
  <c r="J159" i="7"/>
  <c r="I159" i="7"/>
  <c r="K158" i="7"/>
  <c r="J158" i="7"/>
  <c r="I158" i="7"/>
  <c r="J157" i="7"/>
  <c r="I157" i="7"/>
  <c r="K157" i="7" s="1"/>
  <c r="J156" i="7"/>
  <c r="I156" i="7"/>
  <c r="K156" i="7" s="1"/>
  <c r="K155" i="7"/>
  <c r="J155" i="7"/>
  <c r="I155" i="7"/>
  <c r="J154" i="7"/>
  <c r="K154" i="7" s="1"/>
  <c r="I154" i="7"/>
  <c r="J153" i="7"/>
  <c r="I153" i="7"/>
  <c r="J152" i="7"/>
  <c r="I152" i="7"/>
  <c r="K152" i="7" s="1"/>
  <c r="K151" i="7"/>
  <c r="J151" i="7"/>
  <c r="I151" i="7"/>
  <c r="K150" i="7"/>
  <c r="J150" i="7"/>
  <c r="I150" i="7"/>
  <c r="J149" i="7"/>
  <c r="I149" i="7"/>
  <c r="K149" i="7" s="1"/>
  <c r="J148" i="7"/>
  <c r="I148" i="7"/>
  <c r="K148" i="7" s="1"/>
  <c r="K147" i="7"/>
  <c r="J147" i="7"/>
  <c r="I147" i="7"/>
  <c r="J146" i="7"/>
  <c r="K146" i="7" s="1"/>
  <c r="I146" i="7"/>
  <c r="J145" i="7"/>
  <c r="I145" i="7"/>
  <c r="J144" i="7"/>
  <c r="I144" i="7"/>
  <c r="K144" i="7" s="1"/>
  <c r="K143" i="7"/>
  <c r="J143" i="7"/>
  <c r="I143" i="7"/>
  <c r="K142" i="7"/>
  <c r="J142" i="7"/>
  <c r="I142" i="7"/>
  <c r="J141" i="7"/>
  <c r="I141" i="7"/>
  <c r="K141" i="7" s="1"/>
  <c r="J140" i="7"/>
  <c r="I140" i="7"/>
  <c r="K140" i="7" s="1"/>
  <c r="K139" i="7"/>
  <c r="J139" i="7"/>
  <c r="I139" i="7"/>
  <c r="J138" i="7"/>
  <c r="K138" i="7" s="1"/>
  <c r="I138" i="7"/>
  <c r="J137" i="7"/>
  <c r="I137" i="7"/>
  <c r="J136" i="7"/>
  <c r="I136" i="7"/>
  <c r="K136" i="7" s="1"/>
  <c r="K135" i="7"/>
  <c r="J135" i="7"/>
  <c r="I135" i="7"/>
  <c r="K134" i="7"/>
  <c r="J134" i="7"/>
  <c r="I134" i="7"/>
  <c r="J133" i="7"/>
  <c r="I133" i="7"/>
  <c r="K133" i="7" s="1"/>
  <c r="J132" i="7"/>
  <c r="I132" i="7"/>
  <c r="K132" i="7" s="1"/>
  <c r="K131" i="7"/>
  <c r="J131" i="7"/>
  <c r="I131" i="7"/>
  <c r="J130" i="7"/>
  <c r="K130" i="7" s="1"/>
  <c r="I130" i="7"/>
  <c r="J129" i="7"/>
  <c r="I129" i="7"/>
  <c r="J128" i="7"/>
  <c r="I128" i="7"/>
  <c r="K128" i="7" s="1"/>
  <c r="K127" i="7"/>
  <c r="J127" i="7"/>
  <c r="I127" i="7"/>
  <c r="K126" i="7"/>
  <c r="J126" i="7"/>
  <c r="I126" i="7"/>
  <c r="J125" i="7"/>
  <c r="I125" i="7"/>
  <c r="K125" i="7" s="1"/>
  <c r="J124" i="7"/>
  <c r="I124" i="7"/>
  <c r="K124" i="7" s="1"/>
  <c r="K123" i="7"/>
  <c r="J123" i="7"/>
  <c r="I123" i="7"/>
  <c r="J122" i="7"/>
  <c r="K122" i="7" s="1"/>
  <c r="I122" i="7"/>
  <c r="J121" i="7"/>
  <c r="I121" i="7"/>
  <c r="J120" i="7"/>
  <c r="I120" i="7"/>
  <c r="K120" i="7" s="1"/>
  <c r="K119" i="7"/>
  <c r="J119" i="7"/>
  <c r="I119" i="7"/>
  <c r="K118" i="7"/>
  <c r="J118" i="7"/>
  <c r="I118" i="7"/>
  <c r="J117" i="7"/>
  <c r="I117" i="7"/>
  <c r="K117" i="7" s="1"/>
  <c r="J116" i="7"/>
  <c r="I116" i="7"/>
  <c r="K116" i="7" s="1"/>
  <c r="K115" i="7"/>
  <c r="J115" i="7"/>
  <c r="I115" i="7"/>
  <c r="J114" i="7"/>
  <c r="K114" i="7" s="1"/>
  <c r="I114" i="7"/>
  <c r="J113" i="7"/>
  <c r="I113" i="7"/>
  <c r="J112" i="7"/>
  <c r="I112" i="7"/>
  <c r="K112" i="7" s="1"/>
  <c r="K111" i="7"/>
  <c r="J111" i="7"/>
  <c r="I111" i="7"/>
  <c r="K110" i="7"/>
  <c r="J110" i="7"/>
  <c r="I110" i="7"/>
  <c r="J109" i="7"/>
  <c r="I109" i="7"/>
  <c r="K109" i="7" s="1"/>
  <c r="J108" i="7"/>
  <c r="I108" i="7"/>
  <c r="K108" i="7" s="1"/>
  <c r="K107" i="7"/>
  <c r="J107" i="7"/>
  <c r="I107" i="7"/>
  <c r="J106" i="7"/>
  <c r="K106" i="7" s="1"/>
  <c r="I106" i="7"/>
  <c r="J105" i="7"/>
  <c r="I105" i="7"/>
  <c r="J104" i="7"/>
  <c r="I104" i="7"/>
  <c r="K104" i="7" s="1"/>
  <c r="K103" i="7"/>
  <c r="J103" i="7"/>
  <c r="I103" i="7"/>
  <c r="K102" i="7"/>
  <c r="J102" i="7"/>
  <c r="I102" i="7"/>
  <c r="J101" i="7"/>
  <c r="I101" i="7"/>
  <c r="K101" i="7" s="1"/>
  <c r="J100" i="7"/>
  <c r="I100" i="7"/>
  <c r="K100" i="7" s="1"/>
  <c r="K99" i="7"/>
  <c r="J99" i="7"/>
  <c r="I99" i="7"/>
  <c r="J98" i="7"/>
  <c r="K98" i="7" s="1"/>
  <c r="I98" i="7"/>
  <c r="J97" i="7"/>
  <c r="I97" i="7"/>
  <c r="J96" i="7"/>
  <c r="I96" i="7"/>
  <c r="K96" i="7" s="1"/>
  <c r="K95" i="7"/>
  <c r="J95" i="7"/>
  <c r="I95" i="7"/>
  <c r="K94" i="7"/>
  <c r="J94" i="7"/>
  <c r="I94" i="7"/>
  <c r="J93" i="7"/>
  <c r="I93" i="7"/>
  <c r="K93" i="7" s="1"/>
  <c r="J92" i="7"/>
  <c r="I92" i="7"/>
  <c r="K92" i="7" s="1"/>
  <c r="K91" i="7"/>
  <c r="J91" i="7"/>
  <c r="I91" i="7"/>
  <c r="J90" i="7"/>
  <c r="K90" i="7" s="1"/>
  <c r="I90" i="7"/>
  <c r="J89" i="7"/>
  <c r="I89" i="7"/>
  <c r="J88" i="7"/>
  <c r="I88" i="7"/>
  <c r="K88" i="7" s="1"/>
  <c r="K87" i="7"/>
  <c r="J87" i="7"/>
  <c r="I87" i="7"/>
  <c r="K86" i="7"/>
  <c r="J86" i="7"/>
  <c r="I86" i="7"/>
  <c r="J85" i="7"/>
  <c r="I85" i="7"/>
  <c r="K85" i="7" s="1"/>
  <c r="J84" i="7"/>
  <c r="I84" i="7"/>
  <c r="K84" i="7" s="1"/>
  <c r="K83" i="7"/>
  <c r="J83" i="7"/>
  <c r="I83" i="7"/>
  <c r="J82" i="7"/>
  <c r="K82" i="7" s="1"/>
  <c r="I82" i="7"/>
  <c r="J81" i="7"/>
  <c r="I81" i="7"/>
  <c r="J80" i="7"/>
  <c r="I80" i="7"/>
  <c r="K80" i="7" s="1"/>
  <c r="K79" i="7"/>
  <c r="J79" i="7"/>
  <c r="I79" i="7"/>
  <c r="C79" i="7"/>
  <c r="B79" i="7"/>
  <c r="J78" i="7"/>
  <c r="I78" i="7"/>
  <c r="K78" i="7" s="1"/>
  <c r="C78" i="7"/>
  <c r="B78" i="7"/>
  <c r="J77" i="7"/>
  <c r="I77" i="7"/>
  <c r="K77" i="7" s="1"/>
  <c r="C77" i="7"/>
  <c r="B77" i="7"/>
  <c r="J76" i="7"/>
  <c r="K76" i="7" s="1"/>
  <c r="I76" i="7"/>
  <c r="C76" i="7"/>
  <c r="B76" i="7"/>
  <c r="K75" i="7"/>
  <c r="J75" i="7"/>
  <c r="I75" i="7"/>
  <c r="C75" i="7"/>
  <c r="B75" i="7"/>
  <c r="J74" i="7"/>
  <c r="I74" i="7"/>
  <c r="K74" i="7" s="1"/>
  <c r="C74" i="7"/>
  <c r="B74" i="7"/>
  <c r="J73" i="7"/>
  <c r="I73" i="7"/>
  <c r="C73" i="7"/>
  <c r="B73" i="7"/>
  <c r="K72" i="7"/>
  <c r="J72" i="7"/>
  <c r="I72" i="7"/>
  <c r="C72" i="7"/>
  <c r="B72" i="7"/>
  <c r="K71" i="7"/>
  <c r="J71" i="7"/>
  <c r="I71" i="7"/>
  <c r="C71" i="7"/>
  <c r="B71" i="7"/>
  <c r="J70" i="7"/>
  <c r="I70" i="7"/>
  <c r="K70" i="7" s="1"/>
  <c r="C70" i="7"/>
  <c r="B70" i="7"/>
  <c r="J69" i="7"/>
  <c r="I69" i="7"/>
  <c r="K69" i="7" s="1"/>
  <c r="C69" i="7"/>
  <c r="B69" i="7"/>
  <c r="J68" i="7"/>
  <c r="K68" i="7" s="1"/>
  <c r="I68" i="7"/>
  <c r="C68" i="7"/>
  <c r="B68" i="7"/>
  <c r="K67" i="7"/>
  <c r="J67" i="7"/>
  <c r="I67" i="7"/>
  <c r="C67" i="7"/>
  <c r="B67" i="7"/>
  <c r="J66" i="7"/>
  <c r="I66" i="7"/>
  <c r="K66" i="7" s="1"/>
  <c r="C66" i="7"/>
  <c r="B66" i="7"/>
  <c r="J65" i="7"/>
  <c r="I65" i="7"/>
  <c r="C65" i="7"/>
  <c r="B65" i="7"/>
  <c r="K64" i="7"/>
  <c r="J64" i="7"/>
  <c r="I64" i="7"/>
  <c r="C64" i="7"/>
  <c r="B64" i="7"/>
  <c r="K63" i="7"/>
  <c r="J63" i="7"/>
  <c r="I63" i="7"/>
  <c r="C63" i="7"/>
  <c r="B63" i="7"/>
  <c r="J62" i="7"/>
  <c r="I62" i="7"/>
  <c r="K62" i="7" s="1"/>
  <c r="C62" i="7"/>
  <c r="B62" i="7"/>
  <c r="J61" i="7"/>
  <c r="I61" i="7"/>
  <c r="K61" i="7" s="1"/>
  <c r="C61" i="7"/>
  <c r="B61" i="7"/>
  <c r="J60" i="7"/>
  <c r="K60" i="7" s="1"/>
  <c r="I60" i="7"/>
  <c r="C60" i="7"/>
  <c r="B60" i="7"/>
  <c r="K59" i="7"/>
  <c r="J59" i="7"/>
  <c r="I59" i="7"/>
  <c r="C59" i="7"/>
  <c r="B59" i="7"/>
  <c r="J58" i="7"/>
  <c r="I58" i="7"/>
  <c r="K58" i="7" s="1"/>
  <c r="C58" i="7"/>
  <c r="B58" i="7"/>
  <c r="J57" i="7"/>
  <c r="I57" i="7"/>
  <c r="C57" i="7"/>
  <c r="B57" i="7"/>
  <c r="K56" i="7"/>
  <c r="J56" i="7"/>
  <c r="I56" i="7"/>
  <c r="C56" i="7"/>
  <c r="B56" i="7"/>
  <c r="K55" i="7"/>
  <c r="J55" i="7"/>
  <c r="I55" i="7"/>
  <c r="C55" i="7"/>
  <c r="B55" i="7"/>
  <c r="J54" i="7"/>
  <c r="I54" i="7"/>
  <c r="K54" i="7" s="1"/>
  <c r="C54" i="7"/>
  <c r="B54" i="7"/>
  <c r="J53" i="7"/>
  <c r="I53" i="7"/>
  <c r="K53" i="7" s="1"/>
  <c r="C53" i="7"/>
  <c r="B53" i="7"/>
  <c r="J52" i="7"/>
  <c r="K52" i="7" s="1"/>
  <c r="I52" i="7"/>
  <c r="C52" i="7"/>
  <c r="B52" i="7"/>
  <c r="K51" i="7"/>
  <c r="J51" i="7"/>
  <c r="I51" i="7"/>
  <c r="C51" i="7"/>
  <c r="B51" i="7"/>
  <c r="J50" i="7"/>
  <c r="I50" i="7"/>
  <c r="K50" i="7" s="1"/>
  <c r="C50" i="7"/>
  <c r="B50" i="7"/>
  <c r="J49" i="7"/>
  <c r="I49" i="7"/>
  <c r="C49" i="7"/>
  <c r="B49" i="7"/>
  <c r="K48" i="7"/>
  <c r="J48" i="7"/>
  <c r="I48" i="7"/>
  <c r="C48" i="7"/>
  <c r="B48" i="7"/>
  <c r="K47" i="7"/>
  <c r="J47" i="7"/>
  <c r="I47" i="7"/>
  <c r="K46" i="7"/>
  <c r="J46" i="7"/>
  <c r="I46" i="7"/>
  <c r="J45" i="7"/>
  <c r="I45" i="7"/>
  <c r="K45" i="7" s="1"/>
  <c r="J44" i="7"/>
  <c r="I44" i="7"/>
  <c r="K44" i="7" s="1"/>
  <c r="K43" i="7"/>
  <c r="J43" i="7"/>
  <c r="I43" i="7"/>
  <c r="J42" i="7"/>
  <c r="K42" i="7" s="1"/>
  <c r="I42" i="7"/>
  <c r="J41" i="7"/>
  <c r="I41" i="7"/>
  <c r="K41" i="7" s="1"/>
  <c r="J40" i="7"/>
  <c r="I40" i="7"/>
  <c r="K40" i="7" s="1"/>
  <c r="K39" i="7"/>
  <c r="J39" i="7"/>
  <c r="I39" i="7"/>
  <c r="K38" i="7"/>
  <c r="J38" i="7"/>
  <c r="I38" i="7"/>
  <c r="J37" i="7"/>
  <c r="I37" i="7"/>
  <c r="K37" i="7" s="1"/>
  <c r="J36" i="7"/>
  <c r="I36" i="7"/>
  <c r="K36" i="7" s="1"/>
  <c r="K35" i="7"/>
  <c r="J35" i="7"/>
  <c r="I35" i="7"/>
  <c r="J34" i="7"/>
  <c r="K34" i="7" s="1"/>
  <c r="I34" i="7"/>
  <c r="J33" i="7"/>
  <c r="I33" i="7"/>
  <c r="K33" i="7" s="1"/>
  <c r="J32" i="7"/>
  <c r="I32" i="7"/>
  <c r="K32" i="7" s="1"/>
  <c r="K31" i="7"/>
  <c r="J31" i="7"/>
  <c r="I31" i="7"/>
  <c r="K30" i="7"/>
  <c r="J30" i="7"/>
  <c r="I30" i="7"/>
  <c r="J29" i="7"/>
  <c r="I29" i="7"/>
  <c r="K29" i="7" s="1"/>
  <c r="J28" i="7"/>
  <c r="I28" i="7"/>
  <c r="K28" i="7" s="1"/>
  <c r="K27" i="7"/>
  <c r="J27" i="7"/>
  <c r="I27" i="7"/>
  <c r="J26" i="7"/>
  <c r="K26" i="7" s="1"/>
  <c r="I26" i="7"/>
  <c r="J25" i="7"/>
  <c r="I25" i="7"/>
  <c r="K25" i="7" s="1"/>
  <c r="J24" i="7"/>
  <c r="I24" i="7"/>
  <c r="K24" i="7" s="1"/>
  <c r="K23" i="7"/>
  <c r="J23" i="7"/>
  <c r="I23" i="7"/>
  <c r="K22" i="7"/>
  <c r="J22" i="7"/>
  <c r="I22" i="7"/>
  <c r="J21" i="7"/>
  <c r="I21" i="7"/>
  <c r="K21" i="7" s="1"/>
  <c r="J20" i="7"/>
  <c r="I20" i="7"/>
  <c r="K20" i="7" s="1"/>
  <c r="K19" i="7"/>
  <c r="J19" i="7"/>
  <c r="I19" i="7"/>
  <c r="J18" i="7"/>
  <c r="K18" i="7" s="1"/>
  <c r="I18" i="7"/>
  <c r="J17" i="7"/>
  <c r="I17" i="7"/>
  <c r="K17" i="7" s="1"/>
  <c r="J16" i="7"/>
  <c r="I16" i="7"/>
  <c r="K16" i="7" s="1"/>
  <c r="K15" i="7"/>
  <c r="J15" i="7"/>
  <c r="I15" i="7"/>
  <c r="K14" i="7"/>
  <c r="J14" i="7"/>
  <c r="I14" i="7"/>
  <c r="J13" i="7"/>
  <c r="I13" i="7"/>
  <c r="K13" i="7" s="1"/>
  <c r="J12" i="7"/>
  <c r="I12" i="7"/>
  <c r="K12" i="7" s="1"/>
  <c r="K11" i="7"/>
  <c r="J11" i="7"/>
  <c r="I11" i="7"/>
  <c r="J10" i="7"/>
  <c r="K10" i="7" s="1"/>
  <c r="I10" i="7"/>
  <c r="C10" i="7"/>
  <c r="J9" i="7"/>
  <c r="K9" i="7" s="1"/>
  <c r="I9" i="7"/>
  <c r="J8" i="7"/>
  <c r="I8" i="7"/>
  <c r="K8" i="7" s="1"/>
  <c r="J7" i="7"/>
  <c r="I7" i="7"/>
  <c r="K7" i="7" s="1"/>
  <c r="K6" i="7"/>
  <c r="J6" i="7"/>
  <c r="I6" i="7"/>
  <c r="K5" i="7"/>
  <c r="J5" i="7"/>
  <c r="I5" i="7"/>
  <c r="K81" i="7" l="1"/>
  <c r="K89" i="7"/>
  <c r="K97" i="7"/>
  <c r="K105" i="7"/>
  <c r="K113" i="7"/>
  <c r="K121" i="7"/>
  <c r="K129" i="7"/>
  <c r="K137" i="7"/>
  <c r="K145" i="7"/>
  <c r="K153" i="7"/>
  <c r="K49" i="7"/>
  <c r="K3" i="7" s="1"/>
  <c r="K57" i="7"/>
  <c r="K65" i="7"/>
  <c r="K73" i="7"/>
  <c r="G303" i="5" l="1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1262" i="1" l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3" background="1" saveData="1">
    <webPr sourceData="1" parsePre="1" consecutive="1" xl2000="1" url="http://www.pro-football-reference.com/years/2009/games.htm" htmlTables="1"/>
  </connection>
  <connection id="2" xr16:uid="{58F88AA0-A0BA-4309-903F-819FD6941A25}" name="Connection1" type="4" refreshedVersion="5" background="1" saveData="1">
    <webPr sourceData="1" parsePre="1" consecutive="1" xl2000="1" url="http://www.pro-football-reference.com/years/2012/games.htm" htmlTables="1"/>
  </connection>
  <connection id="3" xr16:uid="{E1A2DD73-7AFD-4FCE-834B-B1AEA74ED836}" name="Connection2" type="4" refreshedVersion="5" background="1" saveData="1">
    <webPr sourceData="1" parsePre="1" consecutive="1" xl2000="1" url="http://www.pro-football-reference.com/years/2012/games.htm" htmlTables="1"/>
  </connection>
</connections>
</file>

<file path=xl/sharedStrings.xml><?xml version="1.0" encoding="utf-8"?>
<sst xmlns="http://schemas.openxmlformats.org/spreadsheetml/2006/main" count="5695" uniqueCount="282">
  <si>
    <t>GAME#</t>
  </si>
  <si>
    <t>H</t>
  </si>
  <si>
    <t>A</t>
  </si>
  <si>
    <t>HS</t>
  </si>
  <si>
    <t>AS</t>
  </si>
  <si>
    <t>home margin</t>
  </si>
  <si>
    <t>Team #</t>
  </si>
  <si>
    <t>Team</t>
  </si>
  <si>
    <t>ATL</t>
  </si>
  <si>
    <t>BOS</t>
  </si>
  <si>
    <t>CHIC</t>
  </si>
  <si>
    <t>CLEV</t>
  </si>
  <si>
    <t>DALL</t>
  </si>
  <si>
    <t>DENV</t>
  </si>
  <si>
    <t>DET</t>
  </si>
  <si>
    <t>GS</t>
  </si>
  <si>
    <t>HOUS</t>
  </si>
  <si>
    <t>IND</t>
  </si>
  <si>
    <t>LAC</t>
  </si>
  <si>
    <t>LAL</t>
  </si>
  <si>
    <t>MEMP</t>
  </si>
  <si>
    <t>MIA</t>
  </si>
  <si>
    <t>MIL</t>
  </si>
  <si>
    <t>MINN</t>
  </si>
  <si>
    <t>NJN</t>
  </si>
  <si>
    <t>NO</t>
  </si>
  <si>
    <t>NYK</t>
  </si>
  <si>
    <t>ORL</t>
  </si>
  <si>
    <t>PHIL</t>
  </si>
  <si>
    <t>PHO</t>
  </si>
  <si>
    <t>PORT</t>
  </si>
  <si>
    <t>SAC</t>
  </si>
  <si>
    <t>SAN</t>
  </si>
  <si>
    <t>SEATTLE</t>
  </si>
  <si>
    <t>TOR</t>
  </si>
  <si>
    <t>UTAH</t>
  </si>
  <si>
    <t>WASH</t>
  </si>
  <si>
    <t>max(</t>
  </si>
  <si>
    <t>game#</t>
  </si>
  <si>
    <t>Home margin</t>
  </si>
  <si>
    <t>Game#</t>
  </si>
  <si>
    <t>HT</t>
  </si>
  <si>
    <t>AT</t>
  </si>
  <si>
    <t xml:space="preserve">  1 Arizona Cardinals   </t>
  </si>
  <si>
    <t>  2 Atlanta Falcons     </t>
  </si>
  <si>
    <t>  3 Baltimore Ravens    </t>
  </si>
  <si>
    <t>  4 Buffalo Bills       </t>
  </si>
  <si>
    <t>  5 Carolina Panthers   </t>
  </si>
  <si>
    <t>  6 Chicago Bears       </t>
  </si>
  <si>
    <t>  7 Cincinnati Bengals  </t>
  </si>
  <si>
    <t>  8 Cleveland Browns    </t>
  </si>
  <si>
    <t>  9 Dallas Cowboys      </t>
  </si>
  <si>
    <t> 10 Denver Broncos      </t>
  </si>
  <si>
    <t> 11 Detroit Lions       </t>
  </si>
  <si>
    <t> 12 Green Bay Packers   </t>
  </si>
  <si>
    <t> 13 Houston Texans      </t>
  </si>
  <si>
    <t> 14 Indianapolis Colts  </t>
  </si>
  <si>
    <t> 15 Jacksonville Jaguars</t>
  </si>
  <si>
    <t> 16 Kansas City Chiefs  </t>
  </si>
  <si>
    <t> 17 Miami Dolphins      </t>
  </si>
  <si>
    <t> 18 Minnesota Vikings   </t>
  </si>
  <si>
    <t> 19 New England Patriots</t>
  </si>
  <si>
    <t> 20 New Orleans Saints  </t>
  </si>
  <si>
    <t> 21 New York Giants     </t>
  </si>
  <si>
    <t> 22 New York Jets       </t>
  </si>
  <si>
    <t> 23 Oakland Raiders     </t>
  </si>
  <si>
    <t> 24 Philadelphia Eagles</t>
  </si>
  <si>
    <t> 25 Pittsburgh Steelers</t>
  </si>
  <si>
    <t> 26 St. Louis Rams      </t>
  </si>
  <si>
    <t> 27 San Diego Chargers  </t>
  </si>
  <si>
    <t> 28 San Francisco 49ers</t>
  </si>
  <si>
    <t> 29 Seattle Seahawks    </t>
  </si>
  <si>
    <t> 30 Tampa Bay Buccaneers</t>
  </si>
  <si>
    <t> 31 Tennessee Titans    </t>
  </si>
  <si>
    <t> 32 Washington Redskins</t>
  </si>
  <si>
    <t>Home Marg</t>
  </si>
  <si>
    <t>Rating</t>
  </si>
  <si>
    <t xml:space="preserve">Arizona Cardinals </t>
  </si>
  <si>
    <t xml:space="preserve">Atlanta Falcons </t>
  </si>
  <si>
    <t>homeedge</t>
  </si>
  <si>
    <t xml:space="preserve">Baltimore Ravens </t>
  </si>
  <si>
    <t xml:space="preserve">Buffalo Bills </t>
  </si>
  <si>
    <t xml:space="preserve">Carolina Panthers </t>
  </si>
  <si>
    <t xml:space="preserve">Chicago Bears </t>
  </si>
  <si>
    <t xml:space="preserve">Cincinnati Bengals </t>
  </si>
  <si>
    <t xml:space="preserve">Cleveland Browns </t>
  </si>
  <si>
    <t xml:space="preserve">Dallas Cowboys </t>
  </si>
  <si>
    <t xml:space="preserve">Denver Broncos </t>
  </si>
  <si>
    <t xml:space="preserve">Detroit Lions </t>
  </si>
  <si>
    <t>Green Bay Packers</t>
  </si>
  <si>
    <t xml:space="preserve">Houston Texans </t>
  </si>
  <si>
    <t xml:space="preserve">Indianapolis Colts </t>
  </si>
  <si>
    <t xml:space="preserve">Jacksonville Jaguars </t>
  </si>
  <si>
    <t>Kansas City Chiefs</t>
  </si>
  <si>
    <t xml:space="preserve">Miami Dolphins </t>
  </si>
  <si>
    <t xml:space="preserve">Minnesota Vikings </t>
  </si>
  <si>
    <t>New England Patriots</t>
  </si>
  <si>
    <t>New Orleans Saints</t>
  </si>
  <si>
    <t>New York Giants</t>
  </si>
  <si>
    <t>New York Jets</t>
  </si>
  <si>
    <t xml:space="preserve">Oakland Raiders </t>
  </si>
  <si>
    <t xml:space="preserve">Philadelphia Eagles </t>
  </si>
  <si>
    <t xml:space="preserve">Pittsburgh Steelers </t>
  </si>
  <si>
    <t>St. Louis Rams</t>
  </si>
  <si>
    <t>San Diego Chargers</t>
  </si>
  <si>
    <t>San Francisco 49ers</t>
  </si>
  <si>
    <t xml:space="preserve">Seattle Seahawks </t>
  </si>
  <si>
    <t>Tampa Bay Buccaneers</t>
  </si>
  <si>
    <t xml:space="preserve">Tennessee Titans </t>
  </si>
  <si>
    <t xml:space="preserve">Washington Redskins </t>
  </si>
  <si>
    <t>mean</t>
  </si>
  <si>
    <t>SSE</t>
  </si>
  <si>
    <t>prediction</t>
  </si>
  <si>
    <t>Sq Err</t>
  </si>
  <si>
    <t>N</t>
  </si>
  <si>
    <t>C</t>
  </si>
  <si>
    <t>---------------------------------------------------------------------------------</t>
  </si>
  <si>
    <t>------------------------------------------------------------------------------------</t>
  </si>
  <si>
    <t>Arizona</t>
  </si>
  <si>
    <t>Cardinals</t>
  </si>
  <si>
    <t>Atlanta</t>
  </si>
  <si>
    <t>Falcons</t>
  </si>
  <si>
    <t>Baltimore</t>
  </si>
  <si>
    <t>Ravens</t>
  </si>
  <si>
    <t>Buffalo</t>
  </si>
  <si>
    <t>Bills</t>
  </si>
  <si>
    <t>Carolina</t>
  </si>
  <si>
    <t>Panthers</t>
  </si>
  <si>
    <t>Chicago</t>
  </si>
  <si>
    <t>Bears</t>
  </si>
  <si>
    <t>Cincinnati</t>
  </si>
  <si>
    <t>Bengals</t>
  </si>
  <si>
    <t>Cleveland</t>
  </si>
  <si>
    <t>Browns</t>
  </si>
  <si>
    <t>Dallas</t>
  </si>
  <si>
    <t>Cowboys</t>
  </si>
  <si>
    <t>Denver</t>
  </si>
  <si>
    <t>Broncos</t>
  </si>
  <si>
    <t>Detroit</t>
  </si>
  <si>
    <t>Lions</t>
  </si>
  <si>
    <t>Green</t>
  </si>
  <si>
    <t>Bay</t>
  </si>
  <si>
    <t>Packers</t>
  </si>
  <si>
    <t>Houston</t>
  </si>
  <si>
    <t>Texans</t>
  </si>
  <si>
    <t>Indianapolis</t>
  </si>
  <si>
    <t>Colts</t>
  </si>
  <si>
    <t>Jacksonville</t>
  </si>
  <si>
    <t>Jaguars</t>
  </si>
  <si>
    <t>Kansas</t>
  </si>
  <si>
    <t>City</t>
  </si>
  <si>
    <t>Chiefs</t>
  </si>
  <si>
    <t>Miami</t>
  </si>
  <si>
    <t>Dolphins</t>
  </si>
  <si>
    <t>Minnesota</t>
  </si>
  <si>
    <t>Vikings</t>
  </si>
  <si>
    <t>New</t>
  </si>
  <si>
    <t>England</t>
  </si>
  <si>
    <t>Patriots</t>
  </si>
  <si>
    <t>Orleans</t>
  </si>
  <si>
    <t>Saints</t>
  </si>
  <si>
    <t>York</t>
  </si>
  <si>
    <t>Giants</t>
  </si>
  <si>
    <t>Jets</t>
  </si>
  <si>
    <t>Oakland</t>
  </si>
  <si>
    <t>Raiders</t>
  </si>
  <si>
    <t>Philadelphia</t>
  </si>
  <si>
    <t>Eagles</t>
  </si>
  <si>
    <t>Pittsburgh</t>
  </si>
  <si>
    <t>Steelers</t>
  </si>
  <si>
    <t>St.</t>
  </si>
  <si>
    <t>Louis</t>
  </si>
  <si>
    <t>Rams</t>
  </si>
  <si>
    <t>San</t>
  </si>
  <si>
    <t>Diego</t>
  </si>
  <si>
    <t>Chargers</t>
  </si>
  <si>
    <t>Francisco</t>
  </si>
  <si>
    <t>49ers</t>
  </si>
  <si>
    <t>Seattle</t>
  </si>
  <si>
    <t>Seahawks</t>
  </si>
  <si>
    <t>Tampa</t>
  </si>
  <si>
    <t>Buccaneers</t>
  </si>
  <si>
    <t>Tennessee</t>
  </si>
  <si>
    <t>Titans</t>
  </si>
  <si>
    <t>Washington</t>
  </si>
  <si>
    <t>Redskins</t>
  </si>
  <si>
    <t>end</t>
  </si>
  <si>
    <t>of</t>
  </si>
  <si>
    <t>file</t>
  </si>
  <si>
    <t>Week</t>
  </si>
  <si>
    <t>Home</t>
  </si>
  <si>
    <t>Away</t>
  </si>
  <si>
    <t>Home Points</t>
  </si>
  <si>
    <t>Away Points</t>
  </si>
  <si>
    <t>Prediction</t>
  </si>
  <si>
    <t>Squared Error</t>
  </si>
  <si>
    <t>Pittsburgh Steelers</t>
  </si>
  <si>
    <t>Tennessee Titans</t>
  </si>
  <si>
    <t>Atlanta Falcons</t>
  </si>
  <si>
    <t>Miami Dolphins</t>
  </si>
  <si>
    <t>home</t>
  </si>
  <si>
    <t>Seattle Seahawks</t>
  </si>
  <si>
    <t>Washington Redskins</t>
  </si>
  <si>
    <t>Baltimore Ravens</t>
  </si>
  <si>
    <t>Houston Texans</t>
  </si>
  <si>
    <t>rating</t>
  </si>
  <si>
    <t>Detroit Lions</t>
  </si>
  <si>
    <t>Dallas Cowboys</t>
  </si>
  <si>
    <t>Rank</t>
  </si>
  <si>
    <t>Arizona Cardinals</t>
  </si>
  <si>
    <t>Carolina Panthers</t>
  </si>
  <si>
    <t>Philadelphia Eagles</t>
  </si>
  <si>
    <t>Chicago Bears</t>
  </si>
  <si>
    <t>Cincinnati Bengals</t>
  </si>
  <si>
    <t>Denver Broncos</t>
  </si>
  <si>
    <t>Cleveland Browns</t>
  </si>
  <si>
    <t>Minnesota Vikings</t>
  </si>
  <si>
    <t>Indianapolis Colts</t>
  </si>
  <si>
    <t>Jacksonville Jaguars</t>
  </si>
  <si>
    <t>Oakland Raiders</t>
  </si>
  <si>
    <t>Buffalo Bills</t>
  </si>
  <si>
    <t>Day</t>
  </si>
  <si>
    <t>Date</t>
  </si>
  <si>
    <t>Winner/tie</t>
  </si>
  <si>
    <t>Loser/tie</t>
  </si>
  <si>
    <t>PtsW</t>
  </si>
  <si>
    <t>PtsL</t>
  </si>
  <si>
    <t>YdsW</t>
  </si>
  <si>
    <t>TOW</t>
  </si>
  <si>
    <t>YdsL</t>
  </si>
  <si>
    <t>TOL</t>
  </si>
  <si>
    <t>Wed</t>
  </si>
  <si>
    <t>boxscore</t>
  </si>
  <si>
    <t>@</t>
  </si>
  <si>
    <t>Sun</t>
  </si>
  <si>
    <t>Mon</t>
  </si>
  <si>
    <t>Thu</t>
  </si>
  <si>
    <t>Sat</t>
  </si>
  <si>
    <t>Playoffs</t>
  </si>
  <si>
    <t>WildCard</t>
  </si>
  <si>
    <t>Division</t>
  </si>
  <si>
    <t>ConfChamp</t>
  </si>
  <si>
    <t>SuperBowl</t>
  </si>
  <si>
    <t>Ratings</t>
  </si>
  <si>
    <t>Squared error</t>
  </si>
  <si>
    <t>Error</t>
  </si>
  <si>
    <t>Forecast</t>
  </si>
  <si>
    <t>Home Margin</t>
  </si>
  <si>
    <t>HomepTs</t>
  </si>
  <si>
    <t>AwayPts</t>
  </si>
  <si>
    <t>Home Forecast</t>
  </si>
  <si>
    <t>Code</t>
  </si>
  <si>
    <t xml:space="preserve">Game </t>
  </si>
  <si>
    <t>Team A</t>
  </si>
  <si>
    <t>Team B</t>
  </si>
  <si>
    <t>A score</t>
  </si>
  <si>
    <t>B score</t>
  </si>
  <si>
    <t>Margin</t>
  </si>
  <si>
    <t>Argentina</t>
  </si>
  <si>
    <t>France</t>
  </si>
  <si>
    <t>Nigeria</t>
  </si>
  <si>
    <t>Serbia</t>
  </si>
  <si>
    <t>Liberia</t>
  </si>
  <si>
    <t>Venenzula</t>
  </si>
  <si>
    <t>Spain</t>
  </si>
  <si>
    <t>Germany</t>
  </si>
  <si>
    <t>Angola</t>
  </si>
  <si>
    <t>New Zealand</t>
  </si>
  <si>
    <t>Japan</t>
  </si>
  <si>
    <t>Panama</t>
  </si>
  <si>
    <t>Greece</t>
  </si>
  <si>
    <t>Turkey</t>
  </si>
  <si>
    <t>Lithuania</t>
  </si>
  <si>
    <t>Australia</t>
  </si>
  <si>
    <t>Brazil</t>
  </si>
  <si>
    <t>Qatar</t>
  </si>
  <si>
    <t>USA</t>
  </si>
  <si>
    <t>Italy</t>
  </si>
  <si>
    <t>Slovenia</t>
  </si>
  <si>
    <t>China</t>
  </si>
  <si>
    <t>Puerto Rico</t>
  </si>
  <si>
    <t>Senegal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</si>
</sst>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3" fillId="0" borderId="0" xfId="1"/>
    <xf numFmtId="0" fontId="3" fillId="0" borderId="1" xfId="1" applyBorder="1"/>
    <xf numFmtId="0" fontId="3" fillId="0" borderId="2" xfId="1" applyBorder="1"/>
    <xf numFmtId="0" fontId="3" fillId="0" borderId="3" xfId="1" applyBorder="1"/>
    <xf numFmtId="0" fontId="4" fillId="0" borderId="0" xfId="1" applyFont="1"/>
    <xf numFmtId="16" fontId="3" fillId="0" borderId="0" xfId="1" applyNumberForma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/>
    <xf numFmtId="16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1" fillId="0" borderId="0" xfId="0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Normal 2" xfId="1" xr:uid="{4621D4CB-F4D3-4FC6-9A9B-D3D259BF958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lskills2/Folder%2035/Nfl2012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lskills2/Folder%2035/NfL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xlskills2/Folder%2035/Nfl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l2012data-1"/>
      <sheetName val="Nfl2012data-2"/>
      <sheetName val="Nfl2012data-3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L2012-1"/>
      <sheetName val="NfL2012-2"/>
      <sheetName val="NfL2012-3"/>
    </sheetNames>
    <sheetDataSet>
      <sheetData sheetId="0" refreshError="1"/>
      <sheetData sheetId="1">
        <row r="1">
          <cell r="C1">
            <v>2.4335981868164747</v>
          </cell>
        </row>
        <row r="4">
          <cell r="A4" t="str">
            <v>Arizona Cardinals</v>
          </cell>
          <cell r="B4">
            <v>-3.1902508084874759</v>
          </cell>
        </row>
        <row r="5">
          <cell r="A5" t="str">
            <v>Atlanta Falcons</v>
          </cell>
          <cell r="B5">
            <v>6.4438326395871579</v>
          </cell>
        </row>
        <row r="6">
          <cell r="A6" t="str">
            <v>Baltimore Ravens</v>
          </cell>
          <cell r="B6">
            <v>2.9088779880227529</v>
          </cell>
        </row>
        <row r="7">
          <cell r="A7" t="str">
            <v>Buffalo Bills</v>
          </cell>
          <cell r="B7">
            <v>-6.662223948405896</v>
          </cell>
        </row>
        <row r="8">
          <cell r="A8" t="str">
            <v>Carolina Panthers</v>
          </cell>
          <cell r="B8">
            <v>0.80947517346319453</v>
          </cell>
        </row>
        <row r="9">
          <cell r="A9" t="str">
            <v>Chicago Bears</v>
          </cell>
          <cell r="B9">
            <v>6.9533693096424516</v>
          </cell>
        </row>
        <row r="10">
          <cell r="A10" t="str">
            <v>Cincinnati Bengals</v>
          </cell>
          <cell r="B10">
            <v>2.0876712828010868</v>
          </cell>
        </row>
        <row r="11">
          <cell r="A11" t="str">
            <v>Cleveland Browns</v>
          </cell>
          <cell r="B11">
            <v>-5.2888075376050692</v>
          </cell>
        </row>
        <row r="12">
          <cell r="A12" t="str">
            <v>Dallas Cowboys</v>
          </cell>
          <cell r="B12">
            <v>0.27845069728992289</v>
          </cell>
        </row>
        <row r="13">
          <cell r="A13" t="str">
            <v>Denver Broncos</v>
          </cell>
          <cell r="B13">
            <v>10.107135520960055</v>
          </cell>
        </row>
        <row r="14">
          <cell r="A14" t="str">
            <v>Detroit Lions</v>
          </cell>
          <cell r="B14">
            <v>-2.2972554305631849</v>
          </cell>
        </row>
        <row r="15">
          <cell r="A15" t="str">
            <v>Green Bay Packers</v>
          </cell>
          <cell r="B15">
            <v>7.264015395028351</v>
          </cell>
        </row>
        <row r="16">
          <cell r="A16" t="str">
            <v>Houston Texans</v>
          </cell>
          <cell r="B16">
            <v>3.469179134229849</v>
          </cell>
        </row>
        <row r="17">
          <cell r="A17" t="str">
            <v>Indianapolis Colts</v>
          </cell>
          <cell r="B17">
            <v>-4.7122621998477179</v>
          </cell>
        </row>
        <row r="18">
          <cell r="A18" t="str">
            <v>Jacksonville Jaguars</v>
          </cell>
          <cell r="B18">
            <v>-12.960789773857543</v>
          </cell>
        </row>
        <row r="19">
          <cell r="A19" t="str">
            <v>Kansas City Chiefs</v>
          </cell>
          <cell r="B19">
            <v>-13.980796290461576</v>
          </cell>
        </row>
        <row r="20">
          <cell r="A20" t="str">
            <v>Miami Dolphins</v>
          </cell>
          <cell r="B20">
            <v>-2.6319199939733249</v>
          </cell>
        </row>
        <row r="21">
          <cell r="A21" t="str">
            <v>Minnesota Vikings</v>
          </cell>
          <cell r="B21">
            <v>3.3619695888173253</v>
          </cell>
        </row>
        <row r="22">
          <cell r="A22" t="str">
            <v>New England Patriots</v>
          </cell>
          <cell r="B22">
            <v>12.742394715601032</v>
          </cell>
        </row>
        <row r="23">
          <cell r="A23" t="str">
            <v>New Orleans Saints</v>
          </cell>
          <cell r="B23">
            <v>1.4360651642245086</v>
          </cell>
        </row>
        <row r="24">
          <cell r="A24" t="str">
            <v>New York Giants</v>
          </cell>
          <cell r="B24">
            <v>6.238827261814917</v>
          </cell>
        </row>
        <row r="25">
          <cell r="A25" t="str">
            <v>New York Jets</v>
          </cell>
          <cell r="B25">
            <v>-5.924134465257497</v>
          </cell>
        </row>
        <row r="26">
          <cell r="A26" t="str">
            <v>Oakland Raiders</v>
          </cell>
          <cell r="B26">
            <v>-10.826900428581114</v>
          </cell>
        </row>
        <row r="27">
          <cell r="A27" t="str">
            <v>Philadelphia Eagles</v>
          </cell>
          <cell r="B27">
            <v>-8.8662327348487686</v>
          </cell>
        </row>
        <row r="28">
          <cell r="A28" t="str">
            <v>Pittsburgh Steelers</v>
          </cell>
          <cell r="B28">
            <v>-0.65226295026486503</v>
          </cell>
        </row>
        <row r="29">
          <cell r="A29" t="str">
            <v>San Diego Chargers</v>
          </cell>
          <cell r="B29">
            <v>-2.3436507686955781</v>
          </cell>
        </row>
        <row r="30">
          <cell r="A30" t="str">
            <v>San Francisco 49ers</v>
          </cell>
          <cell r="B30">
            <v>10.203359651271716</v>
          </cell>
        </row>
        <row r="31">
          <cell r="A31" t="str">
            <v>Seattle Seahawks</v>
          </cell>
          <cell r="B31">
            <v>12.226244911346932</v>
          </cell>
        </row>
        <row r="32">
          <cell r="A32" t="str">
            <v>St. Louis Rams</v>
          </cell>
          <cell r="B32">
            <v>0.35636506100417298</v>
          </cell>
        </row>
        <row r="33">
          <cell r="A33" t="str">
            <v>Tampa Bay Buccaneers</v>
          </cell>
          <cell r="B33">
            <v>5.5932092650146361E-3</v>
          </cell>
        </row>
        <row r="34">
          <cell r="A34" t="str">
            <v>Tennessee Titans</v>
          </cell>
          <cell r="B34">
            <v>-9.9746876694505975</v>
          </cell>
        </row>
        <row r="35">
          <cell r="A35" t="str">
            <v>Washington Redskins</v>
          </cell>
          <cell r="B35">
            <v>3.4193482959297632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l2016-1"/>
      <sheetName val="Nfl2016-2"/>
    </sheetNames>
    <sheetDataSet>
      <sheetData sheetId="0">
        <row r="1">
          <cell r="B1">
            <v>1.5624855236425432</v>
          </cell>
        </row>
        <row r="6">
          <cell r="A6" t="str">
            <v>Arizona Cardinals</v>
          </cell>
          <cell r="B6">
            <v>12.311948461431431</v>
          </cell>
        </row>
        <row r="7">
          <cell r="A7" t="str">
            <v>Atlanta Falcons</v>
          </cell>
          <cell r="B7">
            <v>-3.7830869465256045</v>
          </cell>
        </row>
        <row r="8">
          <cell r="A8" t="str">
            <v>Baltimore Ravens</v>
          </cell>
          <cell r="B8">
            <v>-1.9462075264722787</v>
          </cell>
        </row>
        <row r="9">
          <cell r="A9" t="str">
            <v>Buffalo Bills</v>
          </cell>
          <cell r="B9">
            <v>3.3011296050341386E-2</v>
          </cell>
        </row>
        <row r="10">
          <cell r="A10" t="str">
            <v>Carolina Panthers</v>
          </cell>
          <cell r="B10">
            <v>8.1245657217501357</v>
          </cell>
        </row>
        <row r="11">
          <cell r="A11" t="str">
            <v>Chicago Bears</v>
          </cell>
          <cell r="B11">
            <v>-1.2505715762249821</v>
          </cell>
        </row>
        <row r="12">
          <cell r="A12" t="str">
            <v>Cincinnati Bengals</v>
          </cell>
          <cell r="B12">
            <v>10.646341189154434</v>
          </cell>
        </row>
        <row r="13">
          <cell r="A13" t="str">
            <v>Cleveland Browns</v>
          </cell>
          <cell r="B13">
            <v>-6.1473127089270161</v>
          </cell>
        </row>
        <row r="14">
          <cell r="A14" t="str">
            <v>Dallas Cowboys</v>
          </cell>
          <cell r="B14">
            <v>-6.9254918566449835</v>
          </cell>
        </row>
        <row r="15">
          <cell r="A15" t="str">
            <v>Denver Broncos</v>
          </cell>
          <cell r="B15">
            <v>5.776781337047737</v>
          </cell>
        </row>
        <row r="16">
          <cell r="A16" t="str">
            <v>Detroit Lions</v>
          </cell>
          <cell r="B16">
            <v>-0.22690362577986156</v>
          </cell>
        </row>
        <row r="17">
          <cell r="A17" t="str">
            <v>Green Bay Packers</v>
          </cell>
          <cell r="B17">
            <v>5.2951519203655968</v>
          </cell>
        </row>
        <row r="18">
          <cell r="A18" t="str">
            <v>Houston Texans</v>
          </cell>
          <cell r="B18">
            <v>-0.75132358293132639</v>
          </cell>
        </row>
        <row r="19">
          <cell r="A19" t="str">
            <v>Indianapolis Colts</v>
          </cell>
          <cell r="B19">
            <v>-6.6503799099582901</v>
          </cell>
        </row>
        <row r="20">
          <cell r="A20" t="str">
            <v>Jacksonville Jaguars</v>
          </cell>
          <cell r="B20">
            <v>-7.5434387766987454</v>
          </cell>
        </row>
        <row r="21">
          <cell r="A21" t="str">
            <v>Kansas City Chiefs</v>
          </cell>
          <cell r="B21">
            <v>8.9965902403606801</v>
          </cell>
        </row>
        <row r="22">
          <cell r="A22" t="str">
            <v>Miami Dolphins</v>
          </cell>
          <cell r="B22">
            <v>-6.8152904601083311</v>
          </cell>
        </row>
        <row r="23">
          <cell r="A23" t="str">
            <v>Minnesota Vikings</v>
          </cell>
          <cell r="B23">
            <v>5.821124894495008</v>
          </cell>
        </row>
        <row r="24">
          <cell r="A24" t="str">
            <v>New England Patriots</v>
          </cell>
          <cell r="B24">
            <v>6.9668672366210185</v>
          </cell>
        </row>
        <row r="25">
          <cell r="A25" t="str">
            <v>New Orleans Saints</v>
          </cell>
          <cell r="B25">
            <v>-6.572901708645098</v>
          </cell>
        </row>
        <row r="26">
          <cell r="A26" t="str">
            <v>New York Giants</v>
          </cell>
          <cell r="B26">
            <v>-3.5551818000859994</v>
          </cell>
        </row>
        <row r="27">
          <cell r="A27" t="str">
            <v>New York Jets</v>
          </cell>
          <cell r="B27">
            <v>1.5304141425451583</v>
          </cell>
        </row>
        <row r="28">
          <cell r="A28" t="str">
            <v>Oakland Raiders</v>
          </cell>
          <cell r="B28">
            <v>-0.24234210368056155</v>
          </cell>
        </row>
        <row r="29">
          <cell r="A29" t="str">
            <v>Philadelphia Eagles</v>
          </cell>
          <cell r="B29">
            <v>-4.6223836411819068</v>
          </cell>
        </row>
        <row r="30">
          <cell r="A30" t="str">
            <v>Pittsburgh Steelers</v>
          </cell>
          <cell r="B30">
            <v>8.7036189054632214</v>
          </cell>
        </row>
        <row r="31">
          <cell r="A31" t="str">
            <v>San Diego Chargers</v>
          </cell>
          <cell r="B31">
            <v>-2.6507251372983758</v>
          </cell>
        </row>
        <row r="32">
          <cell r="A32" t="str">
            <v>San Francisco 49ers</v>
          </cell>
          <cell r="B32">
            <v>-5.5292023641951911</v>
          </cell>
        </row>
        <row r="33">
          <cell r="A33" t="str">
            <v>Seattle Seahawks</v>
          </cell>
          <cell r="B33">
            <v>11.333799247029388</v>
          </cell>
        </row>
        <row r="34">
          <cell r="A34" t="str">
            <v>St. Louis Rams</v>
          </cell>
          <cell r="B34">
            <v>-0.15750304337453977</v>
          </cell>
        </row>
        <row r="35">
          <cell r="A35" t="str">
            <v>Tampa Bay Buccaneers</v>
          </cell>
          <cell r="B35">
            <v>-7.7116156042795687</v>
          </cell>
        </row>
        <row r="36">
          <cell r="A36" t="str">
            <v>Tennessee Titans</v>
          </cell>
          <cell r="B36">
            <v>-10.531681796705213</v>
          </cell>
        </row>
        <row r="37">
          <cell r="A37" t="str">
            <v>Washington Redskins</v>
          </cell>
          <cell r="B37">
            <v>-1.9266709618924507</v>
          </cell>
        </row>
      </sheetData>
      <sheetData sheetId="1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ames" connectionId="1" xr16:uid="{466AEC19-65F1-4D32-A94E-E2AA383C4E6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ames" connectionId="2" xr16:uid="{6BA99FBA-4C11-4C1C-9604-80B7A503667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ames" connectionId="3" xr16:uid="{3B26BCD3-38CA-4517-82E3-50B6BFFD30C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J1262"/>
  <sheetViews>
    <sheetView workbookViewId="0">
      <selection activeCell="A3" sqref="A3:B32"/>
    </sheetView>
  </sheetViews>
  <sheetFormatPr defaultRowHeight="15" x14ac:dyDescent="0.25"/>
  <sheetData>
    <row r="2" spans="1:10" x14ac:dyDescent="0.25"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</row>
    <row r="3" spans="1:10" x14ac:dyDescent="0.25">
      <c r="A3" t="s">
        <v>6</v>
      </c>
      <c r="B3" t="s">
        <v>7</v>
      </c>
      <c r="E3">
        <v>1</v>
      </c>
      <c r="F3">
        <v>5</v>
      </c>
      <c r="G3">
        <v>2</v>
      </c>
      <c r="H3">
        <v>89</v>
      </c>
      <c r="I3">
        <v>108</v>
      </c>
      <c r="J3">
        <f>H3-I3</f>
        <v>-19</v>
      </c>
    </row>
    <row r="4" spans="1:10" x14ac:dyDescent="0.25">
      <c r="A4">
        <v>1</v>
      </c>
      <c r="B4" t="s">
        <v>8</v>
      </c>
      <c r="E4">
        <v>2</v>
      </c>
      <c r="F4">
        <v>18</v>
      </c>
      <c r="G4">
        <v>11</v>
      </c>
      <c r="H4">
        <v>103</v>
      </c>
      <c r="I4">
        <v>97</v>
      </c>
      <c r="J4">
        <f t="shared" ref="J4:J67" si="0">H4-I4</f>
        <v>6</v>
      </c>
    </row>
    <row r="5" spans="1:10" x14ac:dyDescent="0.25">
      <c r="A5">
        <v>2</v>
      </c>
      <c r="B5" t="s">
        <v>9</v>
      </c>
      <c r="E5">
        <v>3</v>
      </c>
      <c r="F5">
        <v>20</v>
      </c>
      <c r="G5">
        <v>27</v>
      </c>
      <c r="H5">
        <v>114</v>
      </c>
      <c r="I5">
        <v>85</v>
      </c>
      <c r="J5">
        <f t="shared" si="0"/>
        <v>29</v>
      </c>
    </row>
    <row r="6" spans="1:10" x14ac:dyDescent="0.25">
      <c r="A6">
        <v>3</v>
      </c>
      <c r="B6" t="s">
        <v>10</v>
      </c>
      <c r="E6">
        <v>4</v>
      </c>
      <c r="F6">
        <v>19</v>
      </c>
      <c r="G6">
        <v>29</v>
      </c>
      <c r="H6">
        <v>93</v>
      </c>
      <c r="I6">
        <v>91</v>
      </c>
      <c r="J6">
        <f t="shared" si="0"/>
        <v>2</v>
      </c>
    </row>
    <row r="7" spans="1:10" x14ac:dyDescent="0.25">
      <c r="A7">
        <v>4</v>
      </c>
      <c r="B7" t="s">
        <v>11</v>
      </c>
      <c r="E7">
        <v>5</v>
      </c>
      <c r="F7">
        <v>17</v>
      </c>
      <c r="G7">
        <v>21</v>
      </c>
      <c r="H7">
        <v>83</v>
      </c>
      <c r="I7">
        <v>74</v>
      </c>
      <c r="J7">
        <f t="shared" si="0"/>
        <v>9</v>
      </c>
    </row>
    <row r="8" spans="1:10" x14ac:dyDescent="0.25">
      <c r="A8">
        <v>5</v>
      </c>
      <c r="B8" t="s">
        <v>12</v>
      </c>
      <c r="E8">
        <v>6</v>
      </c>
      <c r="F8">
        <v>6</v>
      </c>
      <c r="G8">
        <v>8</v>
      </c>
      <c r="H8">
        <v>94</v>
      </c>
      <c r="I8">
        <v>87</v>
      </c>
      <c r="J8">
        <f t="shared" si="0"/>
        <v>7</v>
      </c>
    </row>
    <row r="9" spans="1:10" x14ac:dyDescent="0.25">
      <c r="A9">
        <v>6</v>
      </c>
      <c r="B9" t="s">
        <v>13</v>
      </c>
      <c r="E9">
        <v>7</v>
      </c>
      <c r="F9">
        <v>10</v>
      </c>
      <c r="G9">
        <v>1</v>
      </c>
      <c r="H9">
        <v>89</v>
      </c>
      <c r="I9">
        <v>84</v>
      </c>
      <c r="J9">
        <f t="shared" si="0"/>
        <v>5</v>
      </c>
    </row>
    <row r="10" spans="1:10" x14ac:dyDescent="0.25">
      <c r="A10">
        <v>7</v>
      </c>
      <c r="B10" t="s">
        <v>14</v>
      </c>
      <c r="E10">
        <v>8</v>
      </c>
      <c r="F10">
        <v>25</v>
      </c>
      <c r="G10">
        <v>12</v>
      </c>
      <c r="H10">
        <v>109</v>
      </c>
      <c r="I10">
        <v>98</v>
      </c>
      <c r="J10">
        <f t="shared" si="0"/>
        <v>11</v>
      </c>
    </row>
    <row r="11" spans="1:10" x14ac:dyDescent="0.25">
      <c r="A11">
        <v>8</v>
      </c>
      <c r="B11" t="s">
        <v>15</v>
      </c>
      <c r="E11">
        <v>9</v>
      </c>
      <c r="F11">
        <v>28</v>
      </c>
      <c r="G11">
        <v>16</v>
      </c>
      <c r="H11">
        <v>112</v>
      </c>
      <c r="I11">
        <v>119</v>
      </c>
      <c r="J11">
        <f t="shared" si="0"/>
        <v>-7</v>
      </c>
    </row>
    <row r="12" spans="1:10" x14ac:dyDescent="0.25">
      <c r="A12">
        <v>9</v>
      </c>
      <c r="B12" t="s">
        <v>16</v>
      </c>
      <c r="E12">
        <v>10</v>
      </c>
      <c r="F12">
        <v>22</v>
      </c>
      <c r="G12">
        <v>7</v>
      </c>
      <c r="H12">
        <v>96</v>
      </c>
      <c r="I12">
        <v>99</v>
      </c>
      <c r="J12">
        <f t="shared" si="0"/>
        <v>-3</v>
      </c>
    </row>
    <row r="13" spans="1:10" x14ac:dyDescent="0.25">
      <c r="A13">
        <v>10</v>
      </c>
      <c r="B13" t="s">
        <v>17</v>
      </c>
      <c r="E13">
        <v>11</v>
      </c>
      <c r="F13">
        <v>24</v>
      </c>
      <c r="G13">
        <v>26</v>
      </c>
      <c r="H13">
        <v>101</v>
      </c>
      <c r="I13">
        <v>95</v>
      </c>
      <c r="J13">
        <f t="shared" si="0"/>
        <v>6</v>
      </c>
    </row>
    <row r="14" spans="1:10" x14ac:dyDescent="0.25">
      <c r="A14">
        <v>11</v>
      </c>
      <c r="B14" t="s">
        <v>18</v>
      </c>
      <c r="E14">
        <v>12</v>
      </c>
      <c r="F14">
        <v>13</v>
      </c>
      <c r="G14">
        <v>23</v>
      </c>
      <c r="H14">
        <v>98</v>
      </c>
      <c r="I14">
        <v>87</v>
      </c>
      <c r="J14">
        <f t="shared" si="0"/>
        <v>11</v>
      </c>
    </row>
    <row r="15" spans="1:10" x14ac:dyDescent="0.25">
      <c r="A15">
        <v>12</v>
      </c>
      <c r="B15" t="s">
        <v>19</v>
      </c>
      <c r="E15">
        <v>13</v>
      </c>
      <c r="F15">
        <v>3</v>
      </c>
      <c r="G15">
        <v>5</v>
      </c>
      <c r="H15">
        <v>100</v>
      </c>
      <c r="I15">
        <v>94</v>
      </c>
      <c r="J15">
        <f t="shared" si="0"/>
        <v>6</v>
      </c>
    </row>
    <row r="16" spans="1:10" x14ac:dyDescent="0.25">
      <c r="A16">
        <v>13</v>
      </c>
      <c r="B16" t="s">
        <v>20</v>
      </c>
      <c r="E16">
        <v>14</v>
      </c>
      <c r="F16">
        <v>2</v>
      </c>
      <c r="G16">
        <v>18</v>
      </c>
      <c r="H16">
        <v>92</v>
      </c>
      <c r="I16">
        <v>95</v>
      </c>
      <c r="J16">
        <f t="shared" si="0"/>
        <v>-3</v>
      </c>
    </row>
    <row r="17" spans="1:10" x14ac:dyDescent="0.25">
      <c r="A17">
        <v>14</v>
      </c>
      <c r="B17" t="s">
        <v>21</v>
      </c>
      <c r="E17">
        <v>15</v>
      </c>
      <c r="F17">
        <v>15</v>
      </c>
      <c r="G17">
        <v>27</v>
      </c>
      <c r="H17">
        <v>97</v>
      </c>
      <c r="I17">
        <v>92</v>
      </c>
      <c r="J17">
        <f t="shared" si="0"/>
        <v>5</v>
      </c>
    </row>
    <row r="18" spans="1:10" x14ac:dyDescent="0.25">
      <c r="A18">
        <v>15</v>
      </c>
      <c r="B18" t="s">
        <v>22</v>
      </c>
      <c r="E18">
        <v>16</v>
      </c>
      <c r="F18">
        <v>4</v>
      </c>
      <c r="G18">
        <v>11</v>
      </c>
      <c r="H18">
        <v>73</v>
      </c>
      <c r="I18">
        <v>98</v>
      </c>
      <c r="J18">
        <f t="shared" si="0"/>
        <v>-25</v>
      </c>
    </row>
    <row r="19" spans="1:10" x14ac:dyDescent="0.25">
      <c r="A19">
        <v>16</v>
      </c>
      <c r="B19" t="s">
        <v>23</v>
      </c>
      <c r="E19">
        <v>17</v>
      </c>
      <c r="F19">
        <v>23</v>
      </c>
      <c r="G19">
        <v>9</v>
      </c>
      <c r="H19">
        <v>92</v>
      </c>
      <c r="I19">
        <v>87</v>
      </c>
      <c r="J19">
        <f t="shared" si="0"/>
        <v>5</v>
      </c>
    </row>
    <row r="20" spans="1:10" x14ac:dyDescent="0.25">
      <c r="A20">
        <v>17</v>
      </c>
      <c r="B20" t="s">
        <v>24</v>
      </c>
      <c r="E20">
        <v>18</v>
      </c>
      <c r="F20">
        <v>1</v>
      </c>
      <c r="G20">
        <v>29</v>
      </c>
      <c r="H20">
        <v>88</v>
      </c>
      <c r="I20">
        <v>98</v>
      </c>
      <c r="J20">
        <f t="shared" si="0"/>
        <v>-10</v>
      </c>
    </row>
    <row r="21" spans="1:10" x14ac:dyDescent="0.25">
      <c r="A21">
        <v>18</v>
      </c>
      <c r="B21" t="s">
        <v>25</v>
      </c>
      <c r="E21">
        <v>19</v>
      </c>
      <c r="F21">
        <v>21</v>
      </c>
      <c r="G21">
        <v>6</v>
      </c>
      <c r="H21">
        <v>92</v>
      </c>
      <c r="I21">
        <v>99</v>
      </c>
      <c r="J21">
        <f t="shared" si="0"/>
        <v>-7</v>
      </c>
    </row>
    <row r="22" spans="1:10" x14ac:dyDescent="0.25">
      <c r="A22">
        <v>19</v>
      </c>
      <c r="B22" t="s">
        <v>26</v>
      </c>
      <c r="E22">
        <v>20</v>
      </c>
      <c r="F22">
        <v>14</v>
      </c>
      <c r="G22">
        <v>8</v>
      </c>
      <c r="H22">
        <v>80</v>
      </c>
      <c r="I22">
        <v>90</v>
      </c>
      <c r="J22">
        <f t="shared" si="0"/>
        <v>-10</v>
      </c>
    </row>
    <row r="23" spans="1:10" x14ac:dyDescent="0.25">
      <c r="A23">
        <v>20</v>
      </c>
      <c r="B23" t="s">
        <v>27</v>
      </c>
      <c r="E23">
        <v>21</v>
      </c>
      <c r="F23">
        <v>10</v>
      </c>
      <c r="G23">
        <v>12</v>
      </c>
      <c r="H23">
        <v>98</v>
      </c>
      <c r="I23">
        <v>92</v>
      </c>
      <c r="J23">
        <f t="shared" si="0"/>
        <v>6</v>
      </c>
    </row>
    <row r="24" spans="1:10" x14ac:dyDescent="0.25">
      <c r="A24">
        <v>21</v>
      </c>
      <c r="B24" t="s">
        <v>28</v>
      </c>
      <c r="E24">
        <v>22</v>
      </c>
      <c r="F24">
        <v>28</v>
      </c>
      <c r="G24">
        <v>13</v>
      </c>
      <c r="H24">
        <v>101</v>
      </c>
      <c r="I24">
        <v>105</v>
      </c>
      <c r="J24">
        <f t="shared" si="0"/>
        <v>-4</v>
      </c>
    </row>
    <row r="25" spans="1:10" x14ac:dyDescent="0.25">
      <c r="A25">
        <v>22</v>
      </c>
      <c r="B25" t="s">
        <v>29</v>
      </c>
      <c r="E25">
        <v>23</v>
      </c>
      <c r="F25">
        <v>7</v>
      </c>
      <c r="G25">
        <v>16</v>
      </c>
      <c r="H25">
        <v>101</v>
      </c>
      <c r="I25">
        <v>102</v>
      </c>
      <c r="J25">
        <f t="shared" si="0"/>
        <v>-1</v>
      </c>
    </row>
    <row r="26" spans="1:10" x14ac:dyDescent="0.25">
      <c r="A26">
        <v>23</v>
      </c>
      <c r="B26" t="s">
        <v>30</v>
      </c>
      <c r="E26">
        <v>24</v>
      </c>
      <c r="F26">
        <v>26</v>
      </c>
      <c r="G26">
        <v>25</v>
      </c>
      <c r="H26">
        <v>114</v>
      </c>
      <c r="I26">
        <v>108</v>
      </c>
      <c r="J26">
        <f t="shared" si="0"/>
        <v>6</v>
      </c>
    </row>
    <row r="27" spans="1:10" x14ac:dyDescent="0.25">
      <c r="A27">
        <v>24</v>
      </c>
      <c r="B27" t="s">
        <v>31</v>
      </c>
      <c r="E27">
        <v>25</v>
      </c>
      <c r="F27">
        <v>9</v>
      </c>
      <c r="G27">
        <v>22</v>
      </c>
      <c r="H27">
        <v>101</v>
      </c>
      <c r="I27">
        <v>107</v>
      </c>
      <c r="J27">
        <f t="shared" si="0"/>
        <v>-6</v>
      </c>
    </row>
    <row r="28" spans="1:10" x14ac:dyDescent="0.25">
      <c r="A28">
        <v>25</v>
      </c>
      <c r="B28" t="s">
        <v>32</v>
      </c>
      <c r="E28">
        <v>26</v>
      </c>
      <c r="F28">
        <v>11</v>
      </c>
      <c r="G28">
        <v>20</v>
      </c>
      <c r="H28">
        <v>117</v>
      </c>
      <c r="I28">
        <v>107</v>
      </c>
      <c r="J28">
        <f t="shared" si="0"/>
        <v>10</v>
      </c>
    </row>
    <row r="29" spans="1:10" x14ac:dyDescent="0.25">
      <c r="A29">
        <v>26</v>
      </c>
      <c r="B29" t="s">
        <v>33</v>
      </c>
      <c r="E29">
        <v>27</v>
      </c>
      <c r="F29">
        <v>27</v>
      </c>
      <c r="G29">
        <v>6</v>
      </c>
      <c r="H29">
        <v>109</v>
      </c>
      <c r="I29">
        <v>92</v>
      </c>
      <c r="J29">
        <f t="shared" si="0"/>
        <v>17</v>
      </c>
    </row>
    <row r="30" spans="1:10" x14ac:dyDescent="0.25">
      <c r="A30">
        <v>27</v>
      </c>
      <c r="B30" t="s">
        <v>34</v>
      </c>
      <c r="E30">
        <v>28</v>
      </c>
      <c r="F30">
        <v>3</v>
      </c>
      <c r="G30">
        <v>19</v>
      </c>
      <c r="H30">
        <v>97</v>
      </c>
      <c r="I30">
        <v>93</v>
      </c>
      <c r="J30">
        <f t="shared" si="0"/>
        <v>4</v>
      </c>
    </row>
    <row r="31" spans="1:10" x14ac:dyDescent="0.25">
      <c r="A31">
        <v>28</v>
      </c>
      <c r="B31" t="s">
        <v>35</v>
      </c>
      <c r="E31">
        <v>29</v>
      </c>
      <c r="F31">
        <v>15</v>
      </c>
      <c r="G31">
        <v>5</v>
      </c>
      <c r="H31">
        <v>83</v>
      </c>
      <c r="I31">
        <v>90</v>
      </c>
      <c r="J31">
        <f t="shared" si="0"/>
        <v>-7</v>
      </c>
    </row>
    <row r="32" spans="1:10" x14ac:dyDescent="0.25">
      <c r="A32">
        <v>29</v>
      </c>
      <c r="B32" t="s">
        <v>36</v>
      </c>
      <c r="E32">
        <v>30</v>
      </c>
      <c r="F32">
        <v>2</v>
      </c>
      <c r="G32">
        <v>4</v>
      </c>
      <c r="H32">
        <v>96</v>
      </c>
      <c r="I32">
        <v>82</v>
      </c>
      <c r="J32">
        <f t="shared" si="0"/>
        <v>14</v>
      </c>
    </row>
    <row r="33" spans="5:10" x14ac:dyDescent="0.25">
      <c r="E33">
        <v>31</v>
      </c>
      <c r="F33">
        <v>8</v>
      </c>
      <c r="G33">
        <v>18</v>
      </c>
      <c r="H33">
        <v>102</v>
      </c>
      <c r="I33">
        <v>88</v>
      </c>
      <c r="J33">
        <f t="shared" si="0"/>
        <v>14</v>
      </c>
    </row>
    <row r="34" spans="5:10" x14ac:dyDescent="0.25">
      <c r="E34">
        <v>32</v>
      </c>
      <c r="F34">
        <v>17</v>
      </c>
      <c r="G34">
        <v>14</v>
      </c>
      <c r="H34">
        <v>111</v>
      </c>
      <c r="I34">
        <v>102</v>
      </c>
      <c r="J34">
        <f t="shared" si="0"/>
        <v>9</v>
      </c>
    </row>
    <row r="35" spans="5:10" x14ac:dyDescent="0.25">
      <c r="E35">
        <v>33</v>
      </c>
      <c r="F35">
        <v>13</v>
      </c>
      <c r="G35">
        <v>22</v>
      </c>
      <c r="H35">
        <v>117</v>
      </c>
      <c r="I35">
        <v>94</v>
      </c>
      <c r="J35">
        <f t="shared" si="0"/>
        <v>23</v>
      </c>
    </row>
    <row r="36" spans="5:10" x14ac:dyDescent="0.25">
      <c r="E36">
        <v>34</v>
      </c>
      <c r="F36">
        <v>29</v>
      </c>
      <c r="G36">
        <v>21</v>
      </c>
      <c r="H36">
        <v>90</v>
      </c>
      <c r="I36">
        <v>76</v>
      </c>
      <c r="J36">
        <f t="shared" si="0"/>
        <v>14</v>
      </c>
    </row>
    <row r="37" spans="5:10" x14ac:dyDescent="0.25">
      <c r="E37">
        <v>35</v>
      </c>
      <c r="F37">
        <v>1</v>
      </c>
      <c r="G37">
        <v>15</v>
      </c>
      <c r="H37">
        <v>90</v>
      </c>
      <c r="I37">
        <v>83</v>
      </c>
      <c r="J37">
        <f t="shared" si="0"/>
        <v>7</v>
      </c>
    </row>
    <row r="38" spans="5:10" x14ac:dyDescent="0.25">
      <c r="E38">
        <v>36</v>
      </c>
      <c r="F38">
        <v>5</v>
      </c>
      <c r="G38">
        <v>20</v>
      </c>
      <c r="H38">
        <v>69</v>
      </c>
      <c r="I38">
        <v>99</v>
      </c>
      <c r="J38">
        <f t="shared" si="0"/>
        <v>-30</v>
      </c>
    </row>
    <row r="39" spans="5:10" x14ac:dyDescent="0.25">
      <c r="E39">
        <v>37</v>
      </c>
      <c r="F39">
        <v>18</v>
      </c>
      <c r="G39">
        <v>3</v>
      </c>
      <c r="H39">
        <v>95</v>
      </c>
      <c r="I39">
        <v>85</v>
      </c>
      <c r="J39">
        <f t="shared" si="0"/>
        <v>10</v>
      </c>
    </row>
    <row r="40" spans="5:10" x14ac:dyDescent="0.25">
      <c r="E40">
        <v>38</v>
      </c>
      <c r="F40">
        <v>4</v>
      </c>
      <c r="G40">
        <v>19</v>
      </c>
      <c r="H40">
        <v>84</v>
      </c>
      <c r="I40">
        <v>79</v>
      </c>
      <c r="J40">
        <f t="shared" si="0"/>
        <v>5</v>
      </c>
    </row>
    <row r="41" spans="5:10" x14ac:dyDescent="0.25">
      <c r="E41">
        <v>39</v>
      </c>
      <c r="F41">
        <v>10</v>
      </c>
      <c r="G41">
        <v>17</v>
      </c>
      <c r="H41">
        <v>88</v>
      </c>
      <c r="I41">
        <v>90</v>
      </c>
      <c r="J41">
        <f t="shared" si="0"/>
        <v>-2</v>
      </c>
    </row>
    <row r="42" spans="5:10" x14ac:dyDescent="0.25">
      <c r="E42">
        <v>40</v>
      </c>
      <c r="F42">
        <v>16</v>
      </c>
      <c r="G42">
        <v>2</v>
      </c>
      <c r="H42">
        <v>105</v>
      </c>
      <c r="I42">
        <v>99</v>
      </c>
      <c r="J42">
        <f t="shared" si="0"/>
        <v>6</v>
      </c>
    </row>
    <row r="43" spans="5:10" x14ac:dyDescent="0.25">
      <c r="E43">
        <v>41</v>
      </c>
      <c r="F43">
        <v>7</v>
      </c>
      <c r="G43">
        <v>24</v>
      </c>
      <c r="H43">
        <v>94</v>
      </c>
      <c r="I43">
        <v>106</v>
      </c>
      <c r="J43">
        <f t="shared" si="0"/>
        <v>-12</v>
      </c>
    </row>
    <row r="44" spans="5:10" x14ac:dyDescent="0.25">
      <c r="E44">
        <v>42</v>
      </c>
      <c r="F44">
        <v>26</v>
      </c>
      <c r="G44">
        <v>28</v>
      </c>
      <c r="H44">
        <v>74</v>
      </c>
      <c r="I44">
        <v>91</v>
      </c>
      <c r="J44">
        <f t="shared" si="0"/>
        <v>-17</v>
      </c>
    </row>
    <row r="45" spans="5:10" x14ac:dyDescent="0.25">
      <c r="E45">
        <v>43</v>
      </c>
      <c r="F45">
        <v>23</v>
      </c>
      <c r="G45">
        <v>25</v>
      </c>
      <c r="H45">
        <v>90</v>
      </c>
      <c r="I45">
        <v>106</v>
      </c>
      <c r="J45">
        <f t="shared" si="0"/>
        <v>-16</v>
      </c>
    </row>
    <row r="46" spans="5:10" x14ac:dyDescent="0.25">
      <c r="E46">
        <v>44</v>
      </c>
      <c r="F46">
        <v>12</v>
      </c>
      <c r="G46">
        <v>9</v>
      </c>
      <c r="H46">
        <v>108</v>
      </c>
      <c r="I46">
        <v>110</v>
      </c>
      <c r="J46">
        <f t="shared" si="0"/>
        <v>-2</v>
      </c>
    </row>
    <row r="47" spans="5:10" x14ac:dyDescent="0.25">
      <c r="E47">
        <v>45</v>
      </c>
      <c r="F47">
        <v>27</v>
      </c>
      <c r="G47">
        <v>11</v>
      </c>
      <c r="H47">
        <v>113</v>
      </c>
      <c r="I47">
        <v>100</v>
      </c>
      <c r="J47">
        <f t="shared" si="0"/>
        <v>13</v>
      </c>
    </row>
    <row r="48" spans="5:10" x14ac:dyDescent="0.25">
      <c r="E48">
        <v>46</v>
      </c>
      <c r="F48">
        <v>8</v>
      </c>
      <c r="G48">
        <v>29</v>
      </c>
      <c r="H48">
        <v>100</v>
      </c>
      <c r="I48">
        <v>78</v>
      </c>
      <c r="J48">
        <f t="shared" si="0"/>
        <v>22</v>
      </c>
    </row>
    <row r="49" spans="5:10" x14ac:dyDescent="0.25">
      <c r="E49">
        <v>47</v>
      </c>
      <c r="F49">
        <v>14</v>
      </c>
      <c r="G49">
        <v>6</v>
      </c>
      <c r="H49">
        <v>85</v>
      </c>
      <c r="I49">
        <v>94</v>
      </c>
      <c r="J49">
        <f t="shared" si="0"/>
        <v>-9</v>
      </c>
    </row>
    <row r="50" spans="5:10" x14ac:dyDescent="0.25">
      <c r="E50">
        <v>48</v>
      </c>
      <c r="F50">
        <v>22</v>
      </c>
      <c r="G50">
        <v>10</v>
      </c>
      <c r="H50">
        <v>100</v>
      </c>
      <c r="I50">
        <v>103</v>
      </c>
      <c r="J50">
        <f t="shared" si="0"/>
        <v>-3</v>
      </c>
    </row>
    <row r="51" spans="5:10" x14ac:dyDescent="0.25">
      <c r="E51">
        <v>49</v>
      </c>
      <c r="F51">
        <v>24</v>
      </c>
      <c r="G51">
        <v>25</v>
      </c>
      <c r="H51">
        <v>103</v>
      </c>
      <c r="I51">
        <v>83</v>
      </c>
      <c r="J51">
        <f t="shared" si="0"/>
        <v>20</v>
      </c>
    </row>
    <row r="52" spans="5:10" x14ac:dyDescent="0.25">
      <c r="E52">
        <v>50</v>
      </c>
      <c r="F52">
        <v>9</v>
      </c>
      <c r="G52">
        <v>23</v>
      </c>
      <c r="H52">
        <v>96</v>
      </c>
      <c r="I52">
        <v>86</v>
      </c>
      <c r="J52">
        <f t="shared" si="0"/>
        <v>10</v>
      </c>
    </row>
    <row r="53" spans="5:10" x14ac:dyDescent="0.25">
      <c r="E53">
        <v>51</v>
      </c>
      <c r="F53">
        <v>13</v>
      </c>
      <c r="G53">
        <v>28</v>
      </c>
      <c r="H53">
        <v>100</v>
      </c>
      <c r="I53">
        <v>96</v>
      </c>
      <c r="J53">
        <f t="shared" si="0"/>
        <v>4</v>
      </c>
    </row>
    <row r="54" spans="5:10" x14ac:dyDescent="0.25">
      <c r="E54">
        <v>52</v>
      </c>
      <c r="F54">
        <v>20</v>
      </c>
      <c r="G54">
        <v>26</v>
      </c>
      <c r="H54">
        <v>119</v>
      </c>
      <c r="I54">
        <v>123</v>
      </c>
      <c r="J54">
        <f t="shared" si="0"/>
        <v>-4</v>
      </c>
    </row>
    <row r="55" spans="5:10" x14ac:dyDescent="0.25">
      <c r="E55">
        <v>53</v>
      </c>
      <c r="F55">
        <v>12</v>
      </c>
      <c r="G55">
        <v>1</v>
      </c>
      <c r="H55">
        <v>109</v>
      </c>
      <c r="I55">
        <v>86</v>
      </c>
      <c r="J55">
        <f t="shared" si="0"/>
        <v>23</v>
      </c>
    </row>
    <row r="56" spans="5:10" x14ac:dyDescent="0.25">
      <c r="E56">
        <v>54</v>
      </c>
      <c r="F56">
        <v>5</v>
      </c>
      <c r="G56">
        <v>24</v>
      </c>
      <c r="H56">
        <v>99</v>
      </c>
      <c r="I56">
        <v>115</v>
      </c>
      <c r="J56">
        <f t="shared" si="0"/>
        <v>-16</v>
      </c>
    </row>
    <row r="57" spans="5:10" x14ac:dyDescent="0.25">
      <c r="E57">
        <v>55</v>
      </c>
      <c r="F57">
        <v>21</v>
      </c>
      <c r="G57">
        <v>11</v>
      </c>
      <c r="H57">
        <v>77</v>
      </c>
      <c r="I57">
        <v>87</v>
      </c>
      <c r="J57">
        <f t="shared" si="0"/>
        <v>-10</v>
      </c>
    </row>
    <row r="58" spans="5:10" x14ac:dyDescent="0.25">
      <c r="E58">
        <v>56</v>
      </c>
      <c r="F58">
        <v>15</v>
      </c>
      <c r="G58">
        <v>26</v>
      </c>
      <c r="H58">
        <v>87</v>
      </c>
      <c r="I58">
        <v>85</v>
      </c>
      <c r="J58">
        <f t="shared" si="0"/>
        <v>2</v>
      </c>
    </row>
    <row r="59" spans="5:10" x14ac:dyDescent="0.25">
      <c r="E59">
        <v>57</v>
      </c>
      <c r="F59">
        <v>17</v>
      </c>
      <c r="G59">
        <v>19</v>
      </c>
      <c r="H59">
        <v>104</v>
      </c>
      <c r="I59">
        <v>94</v>
      </c>
      <c r="J59">
        <f t="shared" si="0"/>
        <v>10</v>
      </c>
    </row>
    <row r="60" spans="5:10" x14ac:dyDescent="0.25">
      <c r="E60">
        <v>58</v>
      </c>
      <c r="F60">
        <v>25</v>
      </c>
      <c r="G60">
        <v>20</v>
      </c>
      <c r="H60">
        <v>104</v>
      </c>
      <c r="I60">
        <v>89</v>
      </c>
      <c r="J60">
        <f t="shared" si="0"/>
        <v>15</v>
      </c>
    </row>
    <row r="61" spans="5:10" x14ac:dyDescent="0.25">
      <c r="E61">
        <v>59</v>
      </c>
      <c r="F61">
        <v>10</v>
      </c>
      <c r="G61">
        <v>7</v>
      </c>
      <c r="H61">
        <v>99</v>
      </c>
      <c r="I61">
        <v>93</v>
      </c>
      <c r="J61">
        <f t="shared" si="0"/>
        <v>6</v>
      </c>
    </row>
    <row r="62" spans="5:10" x14ac:dyDescent="0.25">
      <c r="E62">
        <v>60</v>
      </c>
      <c r="F62">
        <v>6</v>
      </c>
      <c r="G62">
        <v>3</v>
      </c>
      <c r="H62">
        <v>110</v>
      </c>
      <c r="I62">
        <v>92</v>
      </c>
      <c r="J62">
        <f t="shared" si="0"/>
        <v>18</v>
      </c>
    </row>
    <row r="63" spans="5:10" x14ac:dyDescent="0.25">
      <c r="E63">
        <v>61</v>
      </c>
      <c r="F63">
        <v>22</v>
      </c>
      <c r="G63">
        <v>14</v>
      </c>
      <c r="H63">
        <v>113</v>
      </c>
      <c r="I63">
        <v>101</v>
      </c>
      <c r="J63">
        <f t="shared" si="0"/>
        <v>12</v>
      </c>
    </row>
    <row r="64" spans="5:10" x14ac:dyDescent="0.25">
      <c r="E64">
        <v>62</v>
      </c>
      <c r="F64">
        <v>23</v>
      </c>
      <c r="G64">
        <v>28</v>
      </c>
      <c r="H64">
        <v>101</v>
      </c>
      <c r="I64">
        <v>83</v>
      </c>
      <c r="J64">
        <f t="shared" si="0"/>
        <v>18</v>
      </c>
    </row>
    <row r="65" spans="5:10" x14ac:dyDescent="0.25">
      <c r="E65">
        <v>63</v>
      </c>
      <c r="F65">
        <v>27</v>
      </c>
      <c r="G65">
        <v>9</v>
      </c>
      <c r="H65">
        <v>109</v>
      </c>
      <c r="I65">
        <v>92</v>
      </c>
      <c r="J65">
        <f t="shared" si="0"/>
        <v>17</v>
      </c>
    </row>
    <row r="66" spans="5:10" x14ac:dyDescent="0.25">
      <c r="E66">
        <v>64</v>
      </c>
      <c r="F66">
        <v>2</v>
      </c>
      <c r="G66">
        <v>29</v>
      </c>
      <c r="H66">
        <v>104</v>
      </c>
      <c r="I66">
        <v>95</v>
      </c>
      <c r="J66">
        <f t="shared" si="0"/>
        <v>9</v>
      </c>
    </row>
    <row r="67" spans="5:10" x14ac:dyDescent="0.25">
      <c r="E67">
        <v>65</v>
      </c>
      <c r="F67">
        <v>19</v>
      </c>
      <c r="G67">
        <v>5</v>
      </c>
      <c r="H67">
        <v>82</v>
      </c>
      <c r="I67">
        <v>64</v>
      </c>
      <c r="J67">
        <f t="shared" si="0"/>
        <v>18</v>
      </c>
    </row>
    <row r="68" spans="5:10" x14ac:dyDescent="0.25">
      <c r="E68">
        <v>66</v>
      </c>
      <c r="F68">
        <v>11</v>
      </c>
      <c r="G68">
        <v>24</v>
      </c>
      <c r="H68">
        <v>116</v>
      </c>
      <c r="I68">
        <v>104</v>
      </c>
      <c r="J68">
        <f t="shared" ref="J68:J131" si="1">H68-I68</f>
        <v>12</v>
      </c>
    </row>
    <row r="69" spans="5:10" x14ac:dyDescent="0.25">
      <c r="E69">
        <v>67</v>
      </c>
      <c r="F69">
        <v>4</v>
      </c>
      <c r="G69">
        <v>8</v>
      </c>
      <c r="H69">
        <v>73</v>
      </c>
      <c r="I69">
        <v>97</v>
      </c>
      <c r="J69">
        <f t="shared" si="1"/>
        <v>-24</v>
      </c>
    </row>
    <row r="70" spans="5:10" x14ac:dyDescent="0.25">
      <c r="E70">
        <v>68</v>
      </c>
      <c r="F70">
        <v>28</v>
      </c>
      <c r="G70">
        <v>1</v>
      </c>
      <c r="H70">
        <v>96</v>
      </c>
      <c r="I70">
        <v>89</v>
      </c>
      <c r="J70">
        <f t="shared" si="1"/>
        <v>7</v>
      </c>
    </row>
    <row r="71" spans="5:10" x14ac:dyDescent="0.25">
      <c r="E71">
        <v>69</v>
      </c>
      <c r="F71">
        <v>12</v>
      </c>
      <c r="G71">
        <v>14</v>
      </c>
      <c r="H71">
        <v>108</v>
      </c>
      <c r="I71">
        <v>92</v>
      </c>
      <c r="J71">
        <f t="shared" si="1"/>
        <v>16</v>
      </c>
    </row>
    <row r="72" spans="5:10" x14ac:dyDescent="0.25">
      <c r="E72">
        <v>70</v>
      </c>
      <c r="F72">
        <v>3</v>
      </c>
      <c r="G72">
        <v>25</v>
      </c>
      <c r="H72">
        <v>95</v>
      </c>
      <c r="I72">
        <v>105</v>
      </c>
      <c r="J72">
        <f t="shared" si="1"/>
        <v>-10</v>
      </c>
    </row>
    <row r="73" spans="5:10" x14ac:dyDescent="0.25">
      <c r="E73">
        <v>71</v>
      </c>
      <c r="F73">
        <v>18</v>
      </c>
      <c r="G73">
        <v>26</v>
      </c>
      <c r="H73">
        <v>106</v>
      </c>
      <c r="I73">
        <v>94</v>
      </c>
      <c r="J73">
        <f t="shared" si="1"/>
        <v>12</v>
      </c>
    </row>
    <row r="74" spans="5:10" x14ac:dyDescent="0.25">
      <c r="E74">
        <v>72</v>
      </c>
      <c r="F74">
        <v>17</v>
      </c>
      <c r="G74">
        <v>4</v>
      </c>
      <c r="H74">
        <v>127</v>
      </c>
      <c r="I74">
        <v>74</v>
      </c>
      <c r="J74">
        <f t="shared" si="1"/>
        <v>53</v>
      </c>
    </row>
    <row r="75" spans="5:10" x14ac:dyDescent="0.25">
      <c r="E75">
        <v>73</v>
      </c>
      <c r="F75">
        <v>16</v>
      </c>
      <c r="G75">
        <v>15</v>
      </c>
      <c r="H75">
        <v>86</v>
      </c>
      <c r="I75">
        <v>82</v>
      </c>
      <c r="J75">
        <f t="shared" si="1"/>
        <v>4</v>
      </c>
    </row>
    <row r="76" spans="5:10" x14ac:dyDescent="0.25">
      <c r="E76">
        <v>74</v>
      </c>
      <c r="F76">
        <v>6</v>
      </c>
      <c r="G76">
        <v>7</v>
      </c>
      <c r="H76">
        <v>105</v>
      </c>
      <c r="I76">
        <v>91</v>
      </c>
      <c r="J76">
        <f t="shared" si="1"/>
        <v>14</v>
      </c>
    </row>
    <row r="77" spans="5:10" x14ac:dyDescent="0.25">
      <c r="E77">
        <v>75</v>
      </c>
      <c r="F77">
        <v>10</v>
      </c>
      <c r="G77">
        <v>21</v>
      </c>
      <c r="H77">
        <v>77</v>
      </c>
      <c r="I77">
        <v>72</v>
      </c>
      <c r="J77">
        <f t="shared" si="1"/>
        <v>5</v>
      </c>
    </row>
    <row r="78" spans="5:10" x14ac:dyDescent="0.25">
      <c r="E78">
        <v>76</v>
      </c>
      <c r="F78">
        <v>22</v>
      </c>
      <c r="G78">
        <v>1</v>
      </c>
      <c r="H78">
        <v>108</v>
      </c>
      <c r="I78">
        <v>80</v>
      </c>
      <c r="J78">
        <f t="shared" si="1"/>
        <v>28</v>
      </c>
    </row>
    <row r="79" spans="5:10" x14ac:dyDescent="0.25">
      <c r="E79">
        <v>77</v>
      </c>
      <c r="F79">
        <v>23</v>
      </c>
      <c r="G79">
        <v>12</v>
      </c>
      <c r="H79">
        <v>119</v>
      </c>
      <c r="I79">
        <v>101</v>
      </c>
      <c r="J79">
        <f t="shared" si="1"/>
        <v>18</v>
      </c>
    </row>
    <row r="80" spans="5:10" x14ac:dyDescent="0.25">
      <c r="E80">
        <v>78</v>
      </c>
      <c r="F80">
        <v>11</v>
      </c>
      <c r="G80">
        <v>19</v>
      </c>
      <c r="H80">
        <v>103</v>
      </c>
      <c r="I80">
        <v>95</v>
      </c>
      <c r="J80">
        <f t="shared" si="1"/>
        <v>8</v>
      </c>
    </row>
    <row r="81" spans="5:10" x14ac:dyDescent="0.25">
      <c r="E81">
        <v>79</v>
      </c>
      <c r="F81">
        <v>29</v>
      </c>
      <c r="G81">
        <v>9</v>
      </c>
      <c r="H81">
        <v>100</v>
      </c>
      <c r="I81">
        <v>109</v>
      </c>
      <c r="J81">
        <f t="shared" si="1"/>
        <v>-9</v>
      </c>
    </row>
    <row r="82" spans="5:10" x14ac:dyDescent="0.25">
      <c r="E82">
        <v>80</v>
      </c>
      <c r="F82">
        <v>2</v>
      </c>
      <c r="G82">
        <v>26</v>
      </c>
      <c r="H82">
        <v>104</v>
      </c>
      <c r="I82">
        <v>94</v>
      </c>
      <c r="J82">
        <f t="shared" si="1"/>
        <v>10</v>
      </c>
    </row>
    <row r="83" spans="5:10" x14ac:dyDescent="0.25">
      <c r="E83">
        <v>81</v>
      </c>
      <c r="F83">
        <v>20</v>
      </c>
      <c r="G83">
        <v>24</v>
      </c>
      <c r="H83">
        <v>115</v>
      </c>
      <c r="I83">
        <v>105</v>
      </c>
      <c r="J83">
        <f t="shared" si="1"/>
        <v>10</v>
      </c>
    </row>
    <row r="84" spans="5:10" x14ac:dyDescent="0.25">
      <c r="E84">
        <v>82</v>
      </c>
      <c r="F84">
        <v>7</v>
      </c>
      <c r="G84">
        <v>10</v>
      </c>
      <c r="H84">
        <v>108</v>
      </c>
      <c r="I84">
        <v>81</v>
      </c>
      <c r="J84">
        <f t="shared" si="1"/>
        <v>27</v>
      </c>
    </row>
    <row r="85" spans="5:10" x14ac:dyDescent="0.25">
      <c r="E85">
        <v>83</v>
      </c>
      <c r="F85">
        <v>13</v>
      </c>
      <c r="G85">
        <v>14</v>
      </c>
      <c r="H85">
        <v>110</v>
      </c>
      <c r="I85">
        <v>86</v>
      </c>
      <c r="J85">
        <f t="shared" si="1"/>
        <v>24</v>
      </c>
    </row>
    <row r="86" spans="5:10" x14ac:dyDescent="0.25">
      <c r="E86">
        <v>84</v>
      </c>
      <c r="F86">
        <v>18</v>
      </c>
      <c r="G86">
        <v>5</v>
      </c>
      <c r="H86">
        <v>87</v>
      </c>
      <c r="I86">
        <v>84</v>
      </c>
      <c r="J86">
        <f t="shared" si="1"/>
        <v>3</v>
      </c>
    </row>
    <row r="87" spans="5:10" x14ac:dyDescent="0.25">
      <c r="E87">
        <v>85</v>
      </c>
      <c r="F87">
        <v>15</v>
      </c>
      <c r="G87">
        <v>24</v>
      </c>
      <c r="H87">
        <v>75</v>
      </c>
      <c r="I87">
        <v>90</v>
      </c>
      <c r="J87">
        <f t="shared" si="1"/>
        <v>-15</v>
      </c>
    </row>
    <row r="88" spans="5:10" x14ac:dyDescent="0.25">
      <c r="E88">
        <v>86</v>
      </c>
      <c r="F88">
        <v>19</v>
      </c>
      <c r="G88">
        <v>9</v>
      </c>
      <c r="H88">
        <v>71</v>
      </c>
      <c r="I88">
        <v>90</v>
      </c>
      <c r="J88">
        <f t="shared" si="1"/>
        <v>-19</v>
      </c>
    </row>
    <row r="89" spans="5:10" x14ac:dyDescent="0.25">
      <c r="E89">
        <v>87</v>
      </c>
      <c r="F89">
        <v>11</v>
      </c>
      <c r="G89">
        <v>23</v>
      </c>
      <c r="H89">
        <v>105</v>
      </c>
      <c r="I89">
        <v>96</v>
      </c>
      <c r="J89">
        <f t="shared" si="1"/>
        <v>9</v>
      </c>
    </row>
    <row r="90" spans="5:10" x14ac:dyDescent="0.25">
      <c r="E90">
        <v>88</v>
      </c>
      <c r="F90">
        <v>4</v>
      </c>
      <c r="G90">
        <v>3</v>
      </c>
      <c r="H90">
        <v>85</v>
      </c>
      <c r="I90">
        <v>89</v>
      </c>
      <c r="J90">
        <f t="shared" si="1"/>
        <v>-4</v>
      </c>
    </row>
    <row r="91" spans="5:10" x14ac:dyDescent="0.25">
      <c r="E91">
        <v>89</v>
      </c>
      <c r="F91">
        <v>25</v>
      </c>
      <c r="G91">
        <v>1</v>
      </c>
      <c r="H91">
        <v>110</v>
      </c>
      <c r="I91">
        <v>88</v>
      </c>
      <c r="J91">
        <f t="shared" si="1"/>
        <v>22</v>
      </c>
    </row>
    <row r="92" spans="5:10" x14ac:dyDescent="0.25">
      <c r="E92">
        <v>90</v>
      </c>
      <c r="F92">
        <v>6</v>
      </c>
      <c r="G92">
        <v>21</v>
      </c>
      <c r="H92">
        <v>91</v>
      </c>
      <c r="I92">
        <v>98</v>
      </c>
      <c r="J92">
        <f t="shared" si="1"/>
        <v>-7</v>
      </c>
    </row>
    <row r="93" spans="5:10" x14ac:dyDescent="0.25">
      <c r="E93">
        <v>91</v>
      </c>
      <c r="F93">
        <v>16</v>
      </c>
      <c r="G93">
        <v>17</v>
      </c>
      <c r="H93">
        <v>82</v>
      </c>
      <c r="I93">
        <v>98</v>
      </c>
      <c r="J93">
        <f t="shared" si="1"/>
        <v>-16</v>
      </c>
    </row>
    <row r="94" spans="5:10" x14ac:dyDescent="0.25">
      <c r="E94">
        <v>92</v>
      </c>
      <c r="F94">
        <v>28</v>
      </c>
      <c r="G94">
        <v>27</v>
      </c>
      <c r="H94">
        <v>96</v>
      </c>
      <c r="I94">
        <v>117</v>
      </c>
      <c r="J94">
        <f t="shared" si="1"/>
        <v>-21</v>
      </c>
    </row>
    <row r="95" spans="5:10" x14ac:dyDescent="0.25">
      <c r="E95">
        <v>93</v>
      </c>
      <c r="F95">
        <v>12</v>
      </c>
      <c r="G95">
        <v>22</v>
      </c>
      <c r="H95">
        <v>111</v>
      </c>
      <c r="I95">
        <v>102</v>
      </c>
      <c r="J95">
        <f t="shared" si="1"/>
        <v>9</v>
      </c>
    </row>
    <row r="96" spans="5:10" x14ac:dyDescent="0.25">
      <c r="E96">
        <v>94</v>
      </c>
      <c r="F96">
        <v>29</v>
      </c>
      <c r="G96">
        <v>26</v>
      </c>
      <c r="H96">
        <v>84</v>
      </c>
      <c r="I96">
        <v>99</v>
      </c>
      <c r="J96">
        <f t="shared" si="1"/>
        <v>-15</v>
      </c>
    </row>
    <row r="97" spans="5:10" x14ac:dyDescent="0.25">
      <c r="E97">
        <v>95</v>
      </c>
      <c r="F97">
        <v>8</v>
      </c>
      <c r="G97">
        <v>23</v>
      </c>
      <c r="H97">
        <v>98</v>
      </c>
      <c r="I97">
        <v>100</v>
      </c>
      <c r="J97">
        <f t="shared" si="1"/>
        <v>-2</v>
      </c>
    </row>
    <row r="98" spans="5:10" x14ac:dyDescent="0.25">
      <c r="E98">
        <v>96</v>
      </c>
      <c r="F98">
        <v>7</v>
      </c>
      <c r="G98">
        <v>27</v>
      </c>
      <c r="H98">
        <v>96</v>
      </c>
      <c r="I98">
        <v>85</v>
      </c>
      <c r="J98">
        <f t="shared" si="1"/>
        <v>11</v>
      </c>
    </row>
    <row r="99" spans="5:10" x14ac:dyDescent="0.25">
      <c r="E99">
        <v>97</v>
      </c>
      <c r="F99">
        <v>13</v>
      </c>
      <c r="G99">
        <v>20</v>
      </c>
      <c r="H99">
        <v>108</v>
      </c>
      <c r="I99">
        <v>95</v>
      </c>
      <c r="J99">
        <f t="shared" si="1"/>
        <v>13</v>
      </c>
    </row>
    <row r="100" spans="5:10" x14ac:dyDescent="0.25">
      <c r="E100">
        <v>98</v>
      </c>
      <c r="F100">
        <v>14</v>
      </c>
      <c r="G100">
        <v>9</v>
      </c>
      <c r="H100">
        <v>79</v>
      </c>
      <c r="I100">
        <v>86</v>
      </c>
      <c r="J100">
        <f t="shared" si="1"/>
        <v>-7</v>
      </c>
    </row>
    <row r="101" spans="5:10" x14ac:dyDescent="0.25">
      <c r="E101">
        <v>99</v>
      </c>
      <c r="F101">
        <v>28</v>
      </c>
      <c r="G101">
        <v>20</v>
      </c>
      <c r="H101">
        <v>105</v>
      </c>
      <c r="I101">
        <v>98</v>
      </c>
      <c r="J101">
        <f t="shared" si="1"/>
        <v>7</v>
      </c>
    </row>
    <row r="102" spans="5:10" x14ac:dyDescent="0.25">
      <c r="E102">
        <v>100</v>
      </c>
      <c r="F102">
        <v>11</v>
      </c>
      <c r="G102">
        <v>18</v>
      </c>
      <c r="H102">
        <v>82</v>
      </c>
      <c r="I102">
        <v>91</v>
      </c>
      <c r="J102">
        <f t="shared" si="1"/>
        <v>-9</v>
      </c>
    </row>
    <row r="103" spans="5:10" x14ac:dyDescent="0.25">
      <c r="E103">
        <v>101</v>
      </c>
      <c r="F103">
        <v>19</v>
      </c>
      <c r="G103">
        <v>23</v>
      </c>
      <c r="H103">
        <v>89</v>
      </c>
      <c r="I103">
        <v>82</v>
      </c>
      <c r="J103">
        <f t="shared" si="1"/>
        <v>7</v>
      </c>
    </row>
    <row r="104" spans="5:10" x14ac:dyDescent="0.25">
      <c r="E104">
        <v>102</v>
      </c>
      <c r="F104">
        <v>15</v>
      </c>
      <c r="G104">
        <v>21</v>
      </c>
      <c r="H104">
        <v>76</v>
      </c>
      <c r="I104">
        <v>82</v>
      </c>
      <c r="J104">
        <f t="shared" si="1"/>
        <v>-6</v>
      </c>
    </row>
    <row r="105" spans="5:10" x14ac:dyDescent="0.25">
      <c r="E105">
        <v>103</v>
      </c>
      <c r="F105">
        <v>17</v>
      </c>
      <c r="G105">
        <v>5</v>
      </c>
      <c r="H105">
        <v>103</v>
      </c>
      <c r="I105">
        <v>107</v>
      </c>
      <c r="J105">
        <f t="shared" si="1"/>
        <v>-4</v>
      </c>
    </row>
    <row r="106" spans="5:10" x14ac:dyDescent="0.25">
      <c r="E106">
        <v>104</v>
      </c>
      <c r="F106">
        <v>25</v>
      </c>
      <c r="G106">
        <v>10</v>
      </c>
      <c r="H106">
        <v>90</v>
      </c>
      <c r="I106">
        <v>86</v>
      </c>
      <c r="J106">
        <f t="shared" si="1"/>
        <v>4</v>
      </c>
    </row>
    <row r="107" spans="5:10" x14ac:dyDescent="0.25">
      <c r="E107">
        <v>105</v>
      </c>
      <c r="F107">
        <v>7</v>
      </c>
      <c r="G107">
        <v>4</v>
      </c>
      <c r="H107">
        <v>101</v>
      </c>
      <c r="I107">
        <v>93</v>
      </c>
      <c r="J107">
        <f t="shared" si="1"/>
        <v>8</v>
      </c>
    </row>
    <row r="108" spans="5:10" x14ac:dyDescent="0.25">
      <c r="E108">
        <v>106</v>
      </c>
      <c r="F108">
        <v>24</v>
      </c>
      <c r="G108">
        <v>27</v>
      </c>
      <c r="H108">
        <v>95</v>
      </c>
      <c r="I108">
        <v>86</v>
      </c>
      <c r="J108">
        <f t="shared" si="1"/>
        <v>9</v>
      </c>
    </row>
    <row r="109" spans="5:10" x14ac:dyDescent="0.25">
      <c r="E109">
        <v>107</v>
      </c>
      <c r="F109">
        <v>26</v>
      </c>
      <c r="G109">
        <v>22</v>
      </c>
      <c r="H109">
        <v>91</v>
      </c>
      <c r="I109">
        <v>92</v>
      </c>
      <c r="J109">
        <f t="shared" si="1"/>
        <v>-1</v>
      </c>
    </row>
    <row r="110" spans="5:10" x14ac:dyDescent="0.25">
      <c r="E110">
        <v>108</v>
      </c>
      <c r="F110">
        <v>2</v>
      </c>
      <c r="G110">
        <v>11</v>
      </c>
      <c r="H110">
        <v>101</v>
      </c>
      <c r="I110">
        <v>93</v>
      </c>
      <c r="J110">
        <f t="shared" si="1"/>
        <v>8</v>
      </c>
    </row>
    <row r="111" spans="5:10" x14ac:dyDescent="0.25">
      <c r="E111">
        <v>109</v>
      </c>
      <c r="F111">
        <v>21</v>
      </c>
      <c r="G111">
        <v>3</v>
      </c>
      <c r="H111">
        <v>100</v>
      </c>
      <c r="I111">
        <v>86</v>
      </c>
      <c r="J111">
        <f t="shared" si="1"/>
        <v>14</v>
      </c>
    </row>
    <row r="112" spans="5:10" x14ac:dyDescent="0.25">
      <c r="E112">
        <v>110</v>
      </c>
      <c r="F112">
        <v>29</v>
      </c>
      <c r="G112">
        <v>16</v>
      </c>
      <c r="H112">
        <v>98</v>
      </c>
      <c r="I112">
        <v>107</v>
      </c>
      <c r="J112">
        <f t="shared" si="1"/>
        <v>-9</v>
      </c>
    </row>
    <row r="113" spans="5:10" x14ac:dyDescent="0.25">
      <c r="E113">
        <v>111</v>
      </c>
      <c r="F113">
        <v>5</v>
      </c>
      <c r="G113">
        <v>6</v>
      </c>
      <c r="H113">
        <v>94</v>
      </c>
      <c r="I113">
        <v>107</v>
      </c>
      <c r="J113">
        <f t="shared" si="1"/>
        <v>-13</v>
      </c>
    </row>
    <row r="114" spans="5:10" x14ac:dyDescent="0.25">
      <c r="E114">
        <v>112</v>
      </c>
      <c r="F114">
        <v>1</v>
      </c>
      <c r="G114">
        <v>28</v>
      </c>
      <c r="H114">
        <v>111</v>
      </c>
      <c r="I114">
        <v>79</v>
      </c>
      <c r="J114">
        <f t="shared" si="1"/>
        <v>32</v>
      </c>
    </row>
    <row r="115" spans="5:10" x14ac:dyDescent="0.25">
      <c r="E115">
        <v>113</v>
      </c>
      <c r="F115">
        <v>22</v>
      </c>
      <c r="G115">
        <v>20</v>
      </c>
      <c r="H115">
        <v>92</v>
      </c>
      <c r="I115">
        <v>93</v>
      </c>
      <c r="J115">
        <f t="shared" si="1"/>
        <v>-1</v>
      </c>
    </row>
    <row r="116" spans="5:10" x14ac:dyDescent="0.25">
      <c r="E116">
        <v>114</v>
      </c>
      <c r="F116">
        <v>9</v>
      </c>
      <c r="G116">
        <v>27</v>
      </c>
      <c r="H116">
        <v>82</v>
      </c>
      <c r="I116">
        <v>89</v>
      </c>
      <c r="J116">
        <f t="shared" si="1"/>
        <v>-7</v>
      </c>
    </row>
    <row r="117" spans="5:10" x14ac:dyDescent="0.25">
      <c r="E117">
        <v>115</v>
      </c>
      <c r="F117">
        <v>12</v>
      </c>
      <c r="G117">
        <v>4</v>
      </c>
      <c r="H117">
        <v>106</v>
      </c>
      <c r="I117">
        <v>102</v>
      </c>
      <c r="J117">
        <f t="shared" si="1"/>
        <v>4</v>
      </c>
    </row>
    <row r="118" spans="5:10" x14ac:dyDescent="0.25">
      <c r="E118">
        <v>116</v>
      </c>
      <c r="F118">
        <v>8</v>
      </c>
      <c r="G118">
        <v>6</v>
      </c>
      <c r="H118">
        <v>115</v>
      </c>
      <c r="I118">
        <v>89</v>
      </c>
      <c r="J118">
        <f t="shared" si="1"/>
        <v>26</v>
      </c>
    </row>
    <row r="119" spans="5:10" x14ac:dyDescent="0.25">
      <c r="E119">
        <v>117</v>
      </c>
      <c r="F119">
        <v>19</v>
      </c>
      <c r="G119">
        <v>15</v>
      </c>
      <c r="H119">
        <v>83</v>
      </c>
      <c r="I119">
        <v>74</v>
      </c>
      <c r="J119">
        <f t="shared" si="1"/>
        <v>9</v>
      </c>
    </row>
    <row r="120" spans="5:10" x14ac:dyDescent="0.25">
      <c r="E120">
        <v>118</v>
      </c>
      <c r="F120">
        <v>14</v>
      </c>
      <c r="G120">
        <v>23</v>
      </c>
      <c r="H120">
        <v>85</v>
      </c>
      <c r="I120">
        <v>101</v>
      </c>
      <c r="J120">
        <f t="shared" si="1"/>
        <v>-16</v>
      </c>
    </row>
    <row r="121" spans="5:10" x14ac:dyDescent="0.25">
      <c r="E121">
        <v>119</v>
      </c>
      <c r="F121">
        <v>10</v>
      </c>
      <c r="G121">
        <v>13</v>
      </c>
      <c r="H121">
        <v>97</v>
      </c>
      <c r="I121">
        <v>98</v>
      </c>
      <c r="J121">
        <f t="shared" si="1"/>
        <v>-1</v>
      </c>
    </row>
    <row r="122" spans="5:10" x14ac:dyDescent="0.25">
      <c r="E122">
        <v>120</v>
      </c>
      <c r="F122">
        <v>7</v>
      </c>
      <c r="G122">
        <v>20</v>
      </c>
      <c r="H122">
        <v>82</v>
      </c>
      <c r="I122">
        <v>101</v>
      </c>
      <c r="J122">
        <f t="shared" si="1"/>
        <v>-19</v>
      </c>
    </row>
    <row r="123" spans="5:10" x14ac:dyDescent="0.25">
      <c r="E123">
        <v>121</v>
      </c>
      <c r="F123">
        <v>21</v>
      </c>
      <c r="G123">
        <v>1</v>
      </c>
      <c r="H123">
        <v>98</v>
      </c>
      <c r="I123">
        <v>78</v>
      </c>
      <c r="J123">
        <f t="shared" si="1"/>
        <v>20</v>
      </c>
    </row>
    <row r="124" spans="5:10" x14ac:dyDescent="0.25">
      <c r="E124">
        <v>122</v>
      </c>
      <c r="F124">
        <v>11</v>
      </c>
      <c r="G124">
        <v>17</v>
      </c>
      <c r="H124">
        <v>113</v>
      </c>
      <c r="I124">
        <v>120</v>
      </c>
      <c r="J124">
        <f t="shared" si="1"/>
        <v>-7</v>
      </c>
    </row>
    <row r="125" spans="5:10" x14ac:dyDescent="0.25">
      <c r="E125">
        <v>123</v>
      </c>
      <c r="F125">
        <v>29</v>
      </c>
      <c r="G125">
        <v>28</v>
      </c>
      <c r="H125">
        <v>92</v>
      </c>
      <c r="I125">
        <v>101</v>
      </c>
      <c r="J125">
        <f t="shared" si="1"/>
        <v>-9</v>
      </c>
    </row>
    <row r="126" spans="5:10" x14ac:dyDescent="0.25">
      <c r="E126">
        <v>124</v>
      </c>
      <c r="F126">
        <v>15</v>
      </c>
      <c r="G126">
        <v>3</v>
      </c>
      <c r="H126">
        <v>87</v>
      </c>
      <c r="I126">
        <v>96</v>
      </c>
      <c r="J126">
        <f t="shared" si="1"/>
        <v>-9</v>
      </c>
    </row>
    <row r="127" spans="5:10" x14ac:dyDescent="0.25">
      <c r="E127">
        <v>125</v>
      </c>
      <c r="F127">
        <v>18</v>
      </c>
      <c r="G127">
        <v>19</v>
      </c>
      <c r="H127">
        <v>109</v>
      </c>
      <c r="I127">
        <v>83</v>
      </c>
      <c r="J127">
        <f t="shared" si="1"/>
        <v>26</v>
      </c>
    </row>
    <row r="128" spans="5:10" x14ac:dyDescent="0.25">
      <c r="E128">
        <v>126</v>
      </c>
      <c r="F128">
        <v>25</v>
      </c>
      <c r="G128">
        <v>5</v>
      </c>
      <c r="H128">
        <v>105</v>
      </c>
      <c r="I128">
        <v>91</v>
      </c>
      <c r="J128">
        <f t="shared" si="1"/>
        <v>14</v>
      </c>
    </row>
    <row r="129" spans="5:10" x14ac:dyDescent="0.25">
      <c r="E129">
        <v>127</v>
      </c>
      <c r="F129">
        <v>22</v>
      </c>
      <c r="G129">
        <v>13</v>
      </c>
      <c r="H129">
        <v>95</v>
      </c>
      <c r="I129">
        <v>83</v>
      </c>
      <c r="J129">
        <f t="shared" si="1"/>
        <v>12</v>
      </c>
    </row>
    <row r="130" spans="5:10" x14ac:dyDescent="0.25">
      <c r="E130">
        <v>128</v>
      </c>
      <c r="F130">
        <v>26</v>
      </c>
      <c r="G130">
        <v>9</v>
      </c>
      <c r="H130">
        <v>100</v>
      </c>
      <c r="I130">
        <v>91</v>
      </c>
      <c r="J130">
        <f t="shared" si="1"/>
        <v>9</v>
      </c>
    </row>
    <row r="131" spans="5:10" x14ac:dyDescent="0.25">
      <c r="E131">
        <v>129</v>
      </c>
      <c r="F131">
        <v>24</v>
      </c>
      <c r="G131">
        <v>4</v>
      </c>
      <c r="H131">
        <v>105</v>
      </c>
      <c r="I131">
        <v>71</v>
      </c>
      <c r="J131">
        <f t="shared" si="1"/>
        <v>34</v>
      </c>
    </row>
    <row r="132" spans="5:10" x14ac:dyDescent="0.25">
      <c r="E132">
        <v>130</v>
      </c>
      <c r="F132">
        <v>12</v>
      </c>
      <c r="G132">
        <v>27</v>
      </c>
      <c r="H132">
        <v>85</v>
      </c>
      <c r="I132">
        <v>94</v>
      </c>
      <c r="J132">
        <f t="shared" ref="J132:J195" si="2">H132-I132</f>
        <v>-9</v>
      </c>
    </row>
    <row r="133" spans="5:10" x14ac:dyDescent="0.25">
      <c r="E133">
        <v>131</v>
      </c>
      <c r="F133">
        <v>1</v>
      </c>
      <c r="G133">
        <v>2</v>
      </c>
      <c r="H133">
        <v>112</v>
      </c>
      <c r="I133">
        <v>103</v>
      </c>
      <c r="J133">
        <f t="shared" si="2"/>
        <v>9</v>
      </c>
    </row>
    <row r="134" spans="5:10" x14ac:dyDescent="0.25">
      <c r="E134">
        <v>132</v>
      </c>
      <c r="F134">
        <v>8</v>
      </c>
      <c r="G134">
        <v>11</v>
      </c>
      <c r="H134">
        <v>104</v>
      </c>
      <c r="I134">
        <v>98</v>
      </c>
      <c r="J134">
        <f t="shared" si="2"/>
        <v>6</v>
      </c>
    </row>
    <row r="135" spans="5:10" x14ac:dyDescent="0.25">
      <c r="E135">
        <v>133</v>
      </c>
      <c r="F135">
        <v>3</v>
      </c>
      <c r="G135">
        <v>23</v>
      </c>
      <c r="H135">
        <v>87</v>
      </c>
      <c r="I135">
        <v>97</v>
      </c>
      <c r="J135">
        <f t="shared" si="2"/>
        <v>-10</v>
      </c>
    </row>
    <row r="136" spans="5:10" x14ac:dyDescent="0.25">
      <c r="E136">
        <v>134</v>
      </c>
      <c r="F136">
        <v>18</v>
      </c>
      <c r="G136">
        <v>21</v>
      </c>
      <c r="H136">
        <v>82</v>
      </c>
      <c r="I136">
        <v>94</v>
      </c>
      <c r="J136">
        <f t="shared" si="2"/>
        <v>-12</v>
      </c>
    </row>
    <row r="137" spans="5:10" x14ac:dyDescent="0.25">
      <c r="E137">
        <v>135</v>
      </c>
      <c r="F137">
        <v>17</v>
      </c>
      <c r="G137">
        <v>20</v>
      </c>
      <c r="H137">
        <v>103</v>
      </c>
      <c r="I137">
        <v>95</v>
      </c>
      <c r="J137">
        <f t="shared" si="2"/>
        <v>8</v>
      </c>
    </row>
    <row r="138" spans="5:10" x14ac:dyDescent="0.25">
      <c r="E138">
        <v>136</v>
      </c>
      <c r="F138">
        <v>14</v>
      </c>
      <c r="G138">
        <v>5</v>
      </c>
      <c r="H138">
        <v>98</v>
      </c>
      <c r="I138">
        <v>93</v>
      </c>
      <c r="J138">
        <f t="shared" si="2"/>
        <v>5</v>
      </c>
    </row>
    <row r="139" spans="5:10" x14ac:dyDescent="0.25">
      <c r="E139">
        <v>137</v>
      </c>
      <c r="F139">
        <v>16</v>
      </c>
      <c r="G139">
        <v>28</v>
      </c>
      <c r="H139">
        <v>104</v>
      </c>
      <c r="I139">
        <v>93</v>
      </c>
      <c r="J139">
        <f t="shared" si="2"/>
        <v>11</v>
      </c>
    </row>
    <row r="140" spans="5:10" x14ac:dyDescent="0.25">
      <c r="E140">
        <v>138</v>
      </c>
      <c r="F140">
        <v>10</v>
      </c>
      <c r="G140">
        <v>6</v>
      </c>
      <c r="H140">
        <v>124</v>
      </c>
      <c r="I140">
        <v>87</v>
      </c>
      <c r="J140">
        <f t="shared" si="2"/>
        <v>37</v>
      </c>
    </row>
    <row r="141" spans="5:10" x14ac:dyDescent="0.25">
      <c r="E141">
        <v>139</v>
      </c>
      <c r="F141">
        <v>26</v>
      </c>
      <c r="G141">
        <v>7</v>
      </c>
      <c r="H141">
        <v>93</v>
      </c>
      <c r="I141">
        <v>103</v>
      </c>
      <c r="J141">
        <f t="shared" si="2"/>
        <v>-10</v>
      </c>
    </row>
    <row r="142" spans="5:10" x14ac:dyDescent="0.25">
      <c r="E142">
        <v>140</v>
      </c>
      <c r="F142">
        <v>9</v>
      </c>
      <c r="G142">
        <v>4</v>
      </c>
      <c r="H142">
        <v>93</v>
      </c>
      <c r="I142">
        <v>88</v>
      </c>
      <c r="J142">
        <f t="shared" si="2"/>
        <v>5</v>
      </c>
    </row>
    <row r="143" spans="5:10" x14ac:dyDescent="0.25">
      <c r="E143">
        <v>141</v>
      </c>
      <c r="F143">
        <v>22</v>
      </c>
      <c r="G143">
        <v>27</v>
      </c>
      <c r="H143">
        <v>81</v>
      </c>
      <c r="I143">
        <v>87</v>
      </c>
      <c r="J143">
        <f t="shared" si="2"/>
        <v>-6</v>
      </c>
    </row>
    <row r="144" spans="5:10" x14ac:dyDescent="0.25">
      <c r="E144">
        <v>142</v>
      </c>
      <c r="F144">
        <v>12</v>
      </c>
      <c r="G144">
        <v>19</v>
      </c>
      <c r="H144">
        <v>99</v>
      </c>
      <c r="I144">
        <v>86</v>
      </c>
      <c r="J144">
        <f t="shared" si="2"/>
        <v>13</v>
      </c>
    </row>
    <row r="145" spans="5:10" x14ac:dyDescent="0.25">
      <c r="E145">
        <v>143</v>
      </c>
      <c r="F145">
        <v>13</v>
      </c>
      <c r="G145">
        <v>24</v>
      </c>
      <c r="H145">
        <v>93</v>
      </c>
      <c r="I145">
        <v>85</v>
      </c>
      <c r="J145">
        <f t="shared" si="2"/>
        <v>8</v>
      </c>
    </row>
    <row r="146" spans="5:10" x14ac:dyDescent="0.25">
      <c r="E146">
        <v>144</v>
      </c>
      <c r="F146">
        <v>7</v>
      </c>
      <c r="G146">
        <v>18</v>
      </c>
      <c r="H146">
        <v>99</v>
      </c>
      <c r="I146">
        <v>96</v>
      </c>
      <c r="J146">
        <f t="shared" si="2"/>
        <v>3</v>
      </c>
    </row>
    <row r="147" spans="5:10" x14ac:dyDescent="0.25">
      <c r="E147">
        <v>145</v>
      </c>
      <c r="F147">
        <v>24</v>
      </c>
      <c r="G147">
        <v>10</v>
      </c>
      <c r="H147">
        <v>113</v>
      </c>
      <c r="I147">
        <v>77</v>
      </c>
      <c r="J147">
        <f t="shared" si="2"/>
        <v>36</v>
      </c>
    </row>
    <row r="148" spans="5:10" x14ac:dyDescent="0.25">
      <c r="E148">
        <v>146</v>
      </c>
      <c r="F148">
        <v>11</v>
      </c>
      <c r="G148">
        <v>1</v>
      </c>
      <c r="H148">
        <v>106</v>
      </c>
      <c r="I148">
        <v>102</v>
      </c>
      <c r="J148">
        <f t="shared" si="2"/>
        <v>4</v>
      </c>
    </row>
    <row r="149" spans="5:10" x14ac:dyDescent="0.25">
      <c r="E149">
        <v>147</v>
      </c>
      <c r="F149">
        <v>27</v>
      </c>
      <c r="G149">
        <v>8</v>
      </c>
      <c r="H149">
        <v>84</v>
      </c>
      <c r="I149">
        <v>88</v>
      </c>
      <c r="J149">
        <f t="shared" si="2"/>
        <v>-4</v>
      </c>
    </row>
    <row r="150" spans="5:10" x14ac:dyDescent="0.25">
      <c r="E150">
        <v>148</v>
      </c>
      <c r="F150">
        <v>29</v>
      </c>
      <c r="G150">
        <v>3</v>
      </c>
      <c r="H150">
        <v>88</v>
      </c>
      <c r="I150">
        <v>95</v>
      </c>
      <c r="J150">
        <f t="shared" si="2"/>
        <v>-7</v>
      </c>
    </row>
    <row r="151" spans="5:10" x14ac:dyDescent="0.25">
      <c r="E151">
        <v>149</v>
      </c>
      <c r="F151">
        <v>15</v>
      </c>
      <c r="G151">
        <v>17</v>
      </c>
      <c r="H151">
        <v>73</v>
      </c>
      <c r="I151">
        <v>80</v>
      </c>
      <c r="J151">
        <f t="shared" si="2"/>
        <v>-7</v>
      </c>
    </row>
    <row r="152" spans="5:10" x14ac:dyDescent="0.25">
      <c r="E152">
        <v>150</v>
      </c>
      <c r="F152">
        <v>6</v>
      </c>
      <c r="G152">
        <v>26</v>
      </c>
      <c r="H152">
        <v>97</v>
      </c>
      <c r="I152">
        <v>105</v>
      </c>
      <c r="J152">
        <f t="shared" si="2"/>
        <v>-8</v>
      </c>
    </row>
    <row r="153" spans="5:10" x14ac:dyDescent="0.25">
      <c r="E153">
        <v>151</v>
      </c>
      <c r="F153">
        <v>23</v>
      </c>
      <c r="G153">
        <v>10</v>
      </c>
      <c r="H153">
        <v>87</v>
      </c>
      <c r="I153">
        <v>94</v>
      </c>
      <c r="J153">
        <f t="shared" si="2"/>
        <v>-7</v>
      </c>
    </row>
    <row r="154" spans="5:10" x14ac:dyDescent="0.25">
      <c r="E154">
        <v>152</v>
      </c>
      <c r="F154">
        <v>9</v>
      </c>
      <c r="G154">
        <v>19</v>
      </c>
      <c r="H154">
        <v>70</v>
      </c>
      <c r="I154">
        <v>94</v>
      </c>
      <c r="J154">
        <f t="shared" si="2"/>
        <v>-24</v>
      </c>
    </row>
    <row r="155" spans="5:10" x14ac:dyDescent="0.25">
      <c r="E155">
        <v>153</v>
      </c>
      <c r="F155">
        <v>12</v>
      </c>
      <c r="G155">
        <v>13</v>
      </c>
      <c r="H155">
        <v>93</v>
      </c>
      <c r="I155">
        <v>98</v>
      </c>
      <c r="J155">
        <f t="shared" si="2"/>
        <v>-5</v>
      </c>
    </row>
    <row r="156" spans="5:10" x14ac:dyDescent="0.25">
      <c r="E156">
        <v>154</v>
      </c>
      <c r="F156">
        <v>21</v>
      </c>
      <c r="G156">
        <v>8</v>
      </c>
      <c r="H156">
        <v>94</v>
      </c>
      <c r="I156">
        <v>89</v>
      </c>
      <c r="J156">
        <f t="shared" si="2"/>
        <v>5</v>
      </c>
    </row>
    <row r="157" spans="5:10" x14ac:dyDescent="0.25">
      <c r="E157">
        <v>155</v>
      </c>
      <c r="F157">
        <v>5</v>
      </c>
      <c r="G157">
        <v>14</v>
      </c>
      <c r="H157">
        <v>101</v>
      </c>
      <c r="I157">
        <v>94</v>
      </c>
      <c r="J157">
        <f t="shared" si="2"/>
        <v>7</v>
      </c>
    </row>
    <row r="158" spans="5:10" x14ac:dyDescent="0.25">
      <c r="E158">
        <v>156</v>
      </c>
      <c r="F158">
        <v>3</v>
      </c>
      <c r="G158">
        <v>6</v>
      </c>
      <c r="H158">
        <v>78</v>
      </c>
      <c r="I158">
        <v>89</v>
      </c>
      <c r="J158">
        <f t="shared" si="2"/>
        <v>-11</v>
      </c>
    </row>
    <row r="159" spans="5:10" x14ac:dyDescent="0.25">
      <c r="E159">
        <v>157</v>
      </c>
      <c r="F159">
        <v>2</v>
      </c>
      <c r="G159">
        <v>1</v>
      </c>
      <c r="H159">
        <v>85</v>
      </c>
      <c r="I159">
        <v>92</v>
      </c>
      <c r="J159">
        <f t="shared" si="2"/>
        <v>-7</v>
      </c>
    </row>
    <row r="160" spans="5:10" x14ac:dyDescent="0.25">
      <c r="E160">
        <v>158</v>
      </c>
      <c r="F160">
        <v>20</v>
      </c>
      <c r="G160">
        <v>17</v>
      </c>
      <c r="H160">
        <v>117</v>
      </c>
      <c r="I160">
        <v>106</v>
      </c>
      <c r="J160">
        <f t="shared" si="2"/>
        <v>11</v>
      </c>
    </row>
    <row r="161" spans="5:10" x14ac:dyDescent="0.25">
      <c r="E161">
        <v>159</v>
      </c>
      <c r="F161">
        <v>16</v>
      </c>
      <c r="G161">
        <v>4</v>
      </c>
      <c r="H161">
        <v>96</v>
      </c>
      <c r="I161">
        <v>92</v>
      </c>
      <c r="J161">
        <f t="shared" si="2"/>
        <v>4</v>
      </c>
    </row>
    <row r="162" spans="5:10" x14ac:dyDescent="0.25">
      <c r="E162">
        <v>160</v>
      </c>
      <c r="F162">
        <v>25</v>
      </c>
      <c r="G162">
        <v>26</v>
      </c>
      <c r="H162">
        <v>110</v>
      </c>
      <c r="I162">
        <v>93</v>
      </c>
      <c r="J162">
        <f t="shared" si="2"/>
        <v>17</v>
      </c>
    </row>
    <row r="163" spans="5:10" x14ac:dyDescent="0.25">
      <c r="E163">
        <v>161</v>
      </c>
      <c r="F163">
        <v>7</v>
      </c>
      <c r="G163">
        <v>13</v>
      </c>
      <c r="H163">
        <v>68</v>
      </c>
      <c r="I163">
        <v>89</v>
      </c>
      <c r="J163">
        <f t="shared" si="2"/>
        <v>-21</v>
      </c>
    </row>
    <row r="164" spans="5:10" x14ac:dyDescent="0.25">
      <c r="E164">
        <v>162</v>
      </c>
      <c r="F164">
        <v>22</v>
      </c>
      <c r="G164">
        <v>19</v>
      </c>
      <c r="H164">
        <v>96</v>
      </c>
      <c r="I164">
        <v>72</v>
      </c>
      <c r="J164">
        <f t="shared" si="2"/>
        <v>24</v>
      </c>
    </row>
    <row r="165" spans="5:10" x14ac:dyDescent="0.25">
      <c r="E165">
        <v>163</v>
      </c>
      <c r="F165">
        <v>28</v>
      </c>
      <c r="G165">
        <v>18</v>
      </c>
      <c r="H165">
        <v>89</v>
      </c>
      <c r="I165">
        <v>90</v>
      </c>
      <c r="J165">
        <f t="shared" si="2"/>
        <v>-1</v>
      </c>
    </row>
    <row r="166" spans="5:10" x14ac:dyDescent="0.25">
      <c r="E166">
        <v>164</v>
      </c>
      <c r="F166">
        <v>24</v>
      </c>
      <c r="G166">
        <v>23</v>
      </c>
      <c r="H166">
        <v>95</v>
      </c>
      <c r="I166">
        <v>83</v>
      </c>
      <c r="J166">
        <f t="shared" si="2"/>
        <v>12</v>
      </c>
    </row>
    <row r="167" spans="5:10" x14ac:dyDescent="0.25">
      <c r="E167">
        <v>165</v>
      </c>
      <c r="F167">
        <v>11</v>
      </c>
      <c r="G167">
        <v>29</v>
      </c>
      <c r="H167">
        <v>110</v>
      </c>
      <c r="I167">
        <v>103</v>
      </c>
      <c r="J167">
        <f t="shared" si="2"/>
        <v>7</v>
      </c>
    </row>
    <row r="168" spans="5:10" x14ac:dyDescent="0.25">
      <c r="E168">
        <v>166</v>
      </c>
      <c r="F168">
        <v>27</v>
      </c>
      <c r="G168">
        <v>16</v>
      </c>
      <c r="H168">
        <v>75</v>
      </c>
      <c r="I168">
        <v>78</v>
      </c>
      <c r="J168">
        <f t="shared" si="2"/>
        <v>-3</v>
      </c>
    </row>
    <row r="169" spans="5:10" x14ac:dyDescent="0.25">
      <c r="E169">
        <v>167</v>
      </c>
      <c r="F169">
        <v>12</v>
      </c>
      <c r="G169">
        <v>18</v>
      </c>
      <c r="H169">
        <v>90</v>
      </c>
      <c r="I169">
        <v>95</v>
      </c>
      <c r="J169">
        <f t="shared" si="2"/>
        <v>-5</v>
      </c>
    </row>
    <row r="170" spans="5:10" x14ac:dyDescent="0.25">
      <c r="E170">
        <v>168</v>
      </c>
      <c r="F170">
        <v>21</v>
      </c>
      <c r="G170">
        <v>5</v>
      </c>
      <c r="H170">
        <v>79</v>
      </c>
      <c r="I170">
        <v>68</v>
      </c>
      <c r="J170">
        <f t="shared" si="2"/>
        <v>11</v>
      </c>
    </row>
    <row r="171" spans="5:10" x14ac:dyDescent="0.25">
      <c r="E171">
        <v>169</v>
      </c>
      <c r="F171">
        <v>3</v>
      </c>
      <c r="G171">
        <v>20</v>
      </c>
      <c r="H171">
        <v>99</v>
      </c>
      <c r="I171">
        <v>109</v>
      </c>
      <c r="J171">
        <f t="shared" si="2"/>
        <v>-10</v>
      </c>
    </row>
    <row r="172" spans="5:10" x14ac:dyDescent="0.25">
      <c r="E172">
        <v>170</v>
      </c>
      <c r="F172">
        <v>15</v>
      </c>
      <c r="G172">
        <v>6</v>
      </c>
      <c r="H172">
        <v>94</v>
      </c>
      <c r="I172">
        <v>104</v>
      </c>
      <c r="J172">
        <f t="shared" si="2"/>
        <v>-10</v>
      </c>
    </row>
    <row r="173" spans="5:10" x14ac:dyDescent="0.25">
      <c r="E173">
        <v>171</v>
      </c>
      <c r="F173">
        <v>1</v>
      </c>
      <c r="G173">
        <v>8</v>
      </c>
      <c r="H173">
        <v>106</v>
      </c>
      <c r="I173">
        <v>99</v>
      </c>
      <c r="J173">
        <f t="shared" si="2"/>
        <v>7</v>
      </c>
    </row>
    <row r="174" spans="5:10" x14ac:dyDescent="0.25">
      <c r="E174">
        <v>172</v>
      </c>
      <c r="F174">
        <v>2</v>
      </c>
      <c r="G174">
        <v>27</v>
      </c>
      <c r="H174">
        <v>89</v>
      </c>
      <c r="I174">
        <v>91</v>
      </c>
      <c r="J174">
        <f t="shared" si="2"/>
        <v>-2</v>
      </c>
    </row>
    <row r="175" spans="5:10" x14ac:dyDescent="0.25">
      <c r="E175">
        <v>173</v>
      </c>
      <c r="F175">
        <v>11</v>
      </c>
      <c r="G175">
        <v>25</v>
      </c>
      <c r="H175">
        <v>79</v>
      </c>
      <c r="I175">
        <v>97</v>
      </c>
      <c r="J175">
        <f t="shared" si="2"/>
        <v>-18</v>
      </c>
    </row>
    <row r="176" spans="5:10" x14ac:dyDescent="0.25">
      <c r="E176">
        <v>174</v>
      </c>
      <c r="F176">
        <v>14</v>
      </c>
      <c r="G176">
        <v>22</v>
      </c>
      <c r="H176">
        <v>89</v>
      </c>
      <c r="I176">
        <v>103</v>
      </c>
      <c r="J176">
        <f t="shared" si="2"/>
        <v>-14</v>
      </c>
    </row>
    <row r="177" spans="5:10" x14ac:dyDescent="0.25">
      <c r="E177">
        <v>175</v>
      </c>
      <c r="F177">
        <v>28</v>
      </c>
      <c r="G177">
        <v>12</v>
      </c>
      <c r="H177">
        <v>106</v>
      </c>
      <c r="I177">
        <v>101</v>
      </c>
      <c r="J177">
        <f t="shared" si="2"/>
        <v>5</v>
      </c>
    </row>
    <row r="178" spans="5:10" x14ac:dyDescent="0.25">
      <c r="E178">
        <v>176</v>
      </c>
      <c r="F178">
        <v>23</v>
      </c>
      <c r="G178">
        <v>7</v>
      </c>
      <c r="H178">
        <v>97</v>
      </c>
      <c r="I178">
        <v>90</v>
      </c>
      <c r="J178">
        <f t="shared" si="2"/>
        <v>7</v>
      </c>
    </row>
    <row r="179" spans="5:10" x14ac:dyDescent="0.25">
      <c r="E179">
        <v>177</v>
      </c>
      <c r="F179">
        <v>26</v>
      </c>
      <c r="G179">
        <v>10</v>
      </c>
      <c r="H179">
        <v>99</v>
      </c>
      <c r="I179">
        <v>81</v>
      </c>
      <c r="J179">
        <f t="shared" si="2"/>
        <v>18</v>
      </c>
    </row>
    <row r="180" spans="5:10" x14ac:dyDescent="0.25">
      <c r="E180">
        <v>178</v>
      </c>
      <c r="F180">
        <v>13</v>
      </c>
      <c r="G180">
        <v>9</v>
      </c>
      <c r="H180">
        <v>106</v>
      </c>
      <c r="I180">
        <v>90</v>
      </c>
      <c r="J180">
        <f t="shared" si="2"/>
        <v>16</v>
      </c>
    </row>
    <row r="181" spans="5:10" x14ac:dyDescent="0.25">
      <c r="E181">
        <v>179</v>
      </c>
      <c r="F181">
        <v>19</v>
      </c>
      <c r="G181">
        <v>4</v>
      </c>
      <c r="H181">
        <v>78</v>
      </c>
      <c r="I181">
        <v>71</v>
      </c>
      <c r="J181">
        <f t="shared" si="2"/>
        <v>7</v>
      </c>
    </row>
    <row r="182" spans="5:10" x14ac:dyDescent="0.25">
      <c r="E182">
        <v>180</v>
      </c>
      <c r="F182">
        <v>29</v>
      </c>
      <c r="G182">
        <v>2</v>
      </c>
      <c r="H182">
        <v>88</v>
      </c>
      <c r="I182">
        <v>84</v>
      </c>
      <c r="J182">
        <f t="shared" si="2"/>
        <v>4</v>
      </c>
    </row>
    <row r="183" spans="5:10" x14ac:dyDescent="0.25">
      <c r="E183">
        <v>181</v>
      </c>
      <c r="F183">
        <v>20</v>
      </c>
      <c r="G183">
        <v>3</v>
      </c>
      <c r="H183">
        <v>101</v>
      </c>
      <c r="I183">
        <v>103</v>
      </c>
      <c r="J183">
        <f t="shared" si="2"/>
        <v>-2</v>
      </c>
    </row>
    <row r="184" spans="5:10" x14ac:dyDescent="0.25">
      <c r="E184">
        <v>182</v>
      </c>
      <c r="F184">
        <v>8</v>
      </c>
      <c r="G184">
        <v>14</v>
      </c>
      <c r="H184">
        <v>91</v>
      </c>
      <c r="I184">
        <v>84</v>
      </c>
      <c r="J184">
        <f t="shared" si="2"/>
        <v>7</v>
      </c>
    </row>
    <row r="185" spans="5:10" x14ac:dyDescent="0.25">
      <c r="E185">
        <v>183</v>
      </c>
      <c r="F185">
        <v>5</v>
      </c>
      <c r="G185">
        <v>15</v>
      </c>
      <c r="H185">
        <v>100</v>
      </c>
      <c r="I185">
        <v>96</v>
      </c>
      <c r="J185">
        <f t="shared" si="2"/>
        <v>4</v>
      </c>
    </row>
    <row r="186" spans="5:10" x14ac:dyDescent="0.25">
      <c r="E186">
        <v>184</v>
      </c>
      <c r="F186">
        <v>17</v>
      </c>
      <c r="G186">
        <v>25</v>
      </c>
      <c r="H186">
        <v>99</v>
      </c>
      <c r="I186">
        <v>94</v>
      </c>
      <c r="J186">
        <f t="shared" si="2"/>
        <v>5</v>
      </c>
    </row>
    <row r="187" spans="5:10" x14ac:dyDescent="0.25">
      <c r="E187">
        <v>185</v>
      </c>
      <c r="F187">
        <v>6</v>
      </c>
      <c r="G187">
        <v>22</v>
      </c>
      <c r="H187">
        <v>119</v>
      </c>
      <c r="I187">
        <v>104</v>
      </c>
      <c r="J187">
        <f t="shared" si="2"/>
        <v>15</v>
      </c>
    </row>
    <row r="188" spans="5:10" x14ac:dyDescent="0.25">
      <c r="E188">
        <v>186</v>
      </c>
      <c r="F188">
        <v>16</v>
      </c>
      <c r="G188">
        <v>1</v>
      </c>
      <c r="H188">
        <v>95</v>
      </c>
      <c r="I188">
        <v>88</v>
      </c>
      <c r="J188">
        <f t="shared" si="2"/>
        <v>7</v>
      </c>
    </row>
    <row r="189" spans="5:10" x14ac:dyDescent="0.25">
      <c r="E189">
        <v>187</v>
      </c>
      <c r="F189">
        <v>24</v>
      </c>
      <c r="G189">
        <v>18</v>
      </c>
      <c r="H189">
        <v>98</v>
      </c>
      <c r="I189">
        <v>97</v>
      </c>
      <c r="J189">
        <f t="shared" si="2"/>
        <v>1</v>
      </c>
    </row>
    <row r="190" spans="5:10" x14ac:dyDescent="0.25">
      <c r="E190">
        <v>188</v>
      </c>
      <c r="F190">
        <v>27</v>
      </c>
      <c r="G190">
        <v>21</v>
      </c>
      <c r="H190">
        <v>107</v>
      </c>
      <c r="I190">
        <v>88</v>
      </c>
      <c r="J190">
        <f t="shared" si="2"/>
        <v>19</v>
      </c>
    </row>
    <row r="191" spans="5:10" x14ac:dyDescent="0.25">
      <c r="E191">
        <v>189</v>
      </c>
      <c r="F191">
        <v>12</v>
      </c>
      <c r="G191">
        <v>10</v>
      </c>
      <c r="H191">
        <v>90</v>
      </c>
      <c r="I191">
        <v>83</v>
      </c>
      <c r="J191">
        <f t="shared" si="2"/>
        <v>7</v>
      </c>
    </row>
    <row r="192" spans="5:10" x14ac:dyDescent="0.25">
      <c r="E192">
        <v>190</v>
      </c>
      <c r="F192">
        <v>26</v>
      </c>
      <c r="G192">
        <v>11</v>
      </c>
      <c r="H192">
        <v>99</v>
      </c>
      <c r="I192">
        <v>88</v>
      </c>
      <c r="J192">
        <f t="shared" si="2"/>
        <v>11</v>
      </c>
    </row>
    <row r="193" spans="5:10" x14ac:dyDescent="0.25">
      <c r="E193">
        <v>191</v>
      </c>
      <c r="F193">
        <v>9</v>
      </c>
      <c r="G193">
        <v>18</v>
      </c>
      <c r="H193">
        <v>101</v>
      </c>
      <c r="I193">
        <v>85</v>
      </c>
      <c r="J193">
        <f t="shared" si="2"/>
        <v>16</v>
      </c>
    </row>
    <row r="194" spans="5:10" x14ac:dyDescent="0.25">
      <c r="E194">
        <v>192</v>
      </c>
      <c r="F194">
        <v>13</v>
      </c>
      <c r="G194">
        <v>7</v>
      </c>
      <c r="H194">
        <v>105</v>
      </c>
      <c r="I194">
        <v>98</v>
      </c>
      <c r="J194">
        <f t="shared" si="2"/>
        <v>7</v>
      </c>
    </row>
    <row r="195" spans="5:10" x14ac:dyDescent="0.25">
      <c r="E195">
        <v>193</v>
      </c>
      <c r="F195">
        <v>19</v>
      </c>
      <c r="G195">
        <v>1</v>
      </c>
      <c r="H195">
        <v>88</v>
      </c>
      <c r="I195">
        <v>83</v>
      </c>
      <c r="J195">
        <f t="shared" si="2"/>
        <v>5</v>
      </c>
    </row>
    <row r="196" spans="5:10" x14ac:dyDescent="0.25">
      <c r="E196">
        <v>194</v>
      </c>
      <c r="F196">
        <v>20</v>
      </c>
      <c r="G196">
        <v>8</v>
      </c>
      <c r="H196">
        <v>100</v>
      </c>
      <c r="I196">
        <v>105</v>
      </c>
      <c r="J196">
        <f t="shared" ref="J196:J259" si="3">H196-I196</f>
        <v>-5</v>
      </c>
    </row>
    <row r="197" spans="5:10" x14ac:dyDescent="0.25">
      <c r="E197">
        <v>195</v>
      </c>
      <c r="F197">
        <v>14</v>
      </c>
      <c r="G197">
        <v>24</v>
      </c>
      <c r="H197">
        <v>98</v>
      </c>
      <c r="I197">
        <v>94</v>
      </c>
      <c r="J197">
        <f t="shared" si="3"/>
        <v>4</v>
      </c>
    </row>
    <row r="198" spans="5:10" x14ac:dyDescent="0.25">
      <c r="E198">
        <v>196</v>
      </c>
      <c r="F198">
        <v>28</v>
      </c>
      <c r="G198">
        <v>22</v>
      </c>
      <c r="H198">
        <v>104</v>
      </c>
      <c r="I198">
        <v>111</v>
      </c>
      <c r="J198">
        <f t="shared" si="3"/>
        <v>-7</v>
      </c>
    </row>
    <row r="199" spans="5:10" x14ac:dyDescent="0.25">
      <c r="E199">
        <v>197</v>
      </c>
      <c r="F199">
        <v>5</v>
      </c>
      <c r="G199">
        <v>29</v>
      </c>
      <c r="H199">
        <v>94</v>
      </c>
      <c r="I199">
        <v>75</v>
      </c>
      <c r="J199">
        <f t="shared" si="3"/>
        <v>19</v>
      </c>
    </row>
    <row r="200" spans="5:10" x14ac:dyDescent="0.25">
      <c r="E200">
        <v>198</v>
      </c>
      <c r="F200">
        <v>15</v>
      </c>
      <c r="G200">
        <v>2</v>
      </c>
      <c r="H200">
        <v>83</v>
      </c>
      <c r="I200">
        <v>84</v>
      </c>
      <c r="J200">
        <f t="shared" si="3"/>
        <v>-1</v>
      </c>
    </row>
    <row r="201" spans="5:10" x14ac:dyDescent="0.25">
      <c r="E201">
        <v>199</v>
      </c>
      <c r="F201">
        <v>18</v>
      </c>
      <c r="G201">
        <v>4</v>
      </c>
      <c r="H201">
        <v>100</v>
      </c>
      <c r="I201">
        <v>68</v>
      </c>
      <c r="J201">
        <f t="shared" si="3"/>
        <v>32</v>
      </c>
    </row>
    <row r="202" spans="5:10" x14ac:dyDescent="0.25">
      <c r="E202">
        <v>200</v>
      </c>
      <c r="F202">
        <v>10</v>
      </c>
      <c r="G202">
        <v>24</v>
      </c>
      <c r="H202">
        <v>84</v>
      </c>
      <c r="I202">
        <v>89</v>
      </c>
      <c r="J202">
        <f t="shared" si="3"/>
        <v>-5</v>
      </c>
    </row>
    <row r="203" spans="5:10" x14ac:dyDescent="0.25">
      <c r="E203">
        <v>201</v>
      </c>
      <c r="F203">
        <v>6</v>
      </c>
      <c r="G203">
        <v>9</v>
      </c>
      <c r="H203">
        <v>116</v>
      </c>
      <c r="I203">
        <v>106</v>
      </c>
      <c r="J203">
        <f t="shared" si="3"/>
        <v>10</v>
      </c>
    </row>
    <row r="204" spans="5:10" x14ac:dyDescent="0.25">
      <c r="E204">
        <v>202</v>
      </c>
      <c r="F204">
        <v>23</v>
      </c>
      <c r="G204">
        <v>11</v>
      </c>
      <c r="H204">
        <v>96</v>
      </c>
      <c r="I204">
        <v>90</v>
      </c>
      <c r="J204">
        <f t="shared" si="3"/>
        <v>6</v>
      </c>
    </row>
    <row r="205" spans="5:10" x14ac:dyDescent="0.25">
      <c r="E205">
        <v>203</v>
      </c>
      <c r="F205">
        <v>26</v>
      </c>
      <c r="G205">
        <v>17</v>
      </c>
      <c r="H205">
        <v>112</v>
      </c>
      <c r="I205">
        <v>102</v>
      </c>
      <c r="J205">
        <f t="shared" si="3"/>
        <v>10</v>
      </c>
    </row>
    <row r="206" spans="5:10" x14ac:dyDescent="0.25">
      <c r="E206">
        <v>204</v>
      </c>
      <c r="F206">
        <v>13</v>
      </c>
      <c r="G206">
        <v>16</v>
      </c>
      <c r="H206">
        <v>104</v>
      </c>
      <c r="I206">
        <v>85</v>
      </c>
      <c r="J206">
        <f t="shared" si="3"/>
        <v>19</v>
      </c>
    </row>
    <row r="207" spans="5:10" x14ac:dyDescent="0.25">
      <c r="E207">
        <v>205</v>
      </c>
      <c r="F207">
        <v>8</v>
      </c>
      <c r="G207">
        <v>3</v>
      </c>
      <c r="H207">
        <v>96</v>
      </c>
      <c r="I207">
        <v>104</v>
      </c>
      <c r="J207">
        <f t="shared" si="3"/>
        <v>-8</v>
      </c>
    </row>
    <row r="208" spans="5:10" x14ac:dyDescent="0.25">
      <c r="E208">
        <v>206</v>
      </c>
      <c r="F208">
        <v>1</v>
      </c>
      <c r="G208">
        <v>19</v>
      </c>
      <c r="H208">
        <v>100</v>
      </c>
      <c r="I208">
        <v>105</v>
      </c>
      <c r="J208">
        <f t="shared" si="3"/>
        <v>-5</v>
      </c>
    </row>
    <row r="209" spans="5:10" x14ac:dyDescent="0.25">
      <c r="E209">
        <v>207</v>
      </c>
      <c r="F209">
        <v>21</v>
      </c>
      <c r="G209">
        <v>29</v>
      </c>
      <c r="H209">
        <v>87</v>
      </c>
      <c r="I209">
        <v>94</v>
      </c>
      <c r="J209">
        <f t="shared" si="3"/>
        <v>-7</v>
      </c>
    </row>
    <row r="210" spans="5:10" x14ac:dyDescent="0.25">
      <c r="E210">
        <v>208</v>
      </c>
      <c r="F210">
        <v>25</v>
      </c>
      <c r="G210">
        <v>9</v>
      </c>
      <c r="H210">
        <v>94</v>
      </c>
      <c r="I210">
        <v>83</v>
      </c>
      <c r="J210">
        <f t="shared" si="3"/>
        <v>11</v>
      </c>
    </row>
    <row r="211" spans="5:10" x14ac:dyDescent="0.25">
      <c r="E211">
        <v>209</v>
      </c>
      <c r="F211">
        <v>22</v>
      </c>
      <c r="G211">
        <v>16</v>
      </c>
      <c r="H211">
        <v>104</v>
      </c>
      <c r="I211">
        <v>84</v>
      </c>
      <c r="J211">
        <f t="shared" si="3"/>
        <v>20</v>
      </c>
    </row>
    <row r="212" spans="5:10" x14ac:dyDescent="0.25">
      <c r="E212">
        <v>210</v>
      </c>
      <c r="F212">
        <v>7</v>
      </c>
      <c r="G212">
        <v>11</v>
      </c>
      <c r="H212">
        <v>85</v>
      </c>
      <c r="I212">
        <v>99</v>
      </c>
      <c r="J212">
        <f t="shared" si="3"/>
        <v>-14</v>
      </c>
    </row>
    <row r="213" spans="5:10" x14ac:dyDescent="0.25">
      <c r="E213">
        <v>211</v>
      </c>
      <c r="F213">
        <v>28</v>
      </c>
      <c r="G213">
        <v>26</v>
      </c>
      <c r="H213">
        <v>112</v>
      </c>
      <c r="I213">
        <v>88</v>
      </c>
      <c r="J213">
        <f t="shared" si="3"/>
        <v>24</v>
      </c>
    </row>
    <row r="214" spans="5:10" x14ac:dyDescent="0.25">
      <c r="E214">
        <v>212</v>
      </c>
      <c r="F214">
        <v>12</v>
      </c>
      <c r="G214">
        <v>17</v>
      </c>
      <c r="H214">
        <v>94</v>
      </c>
      <c r="I214">
        <v>75</v>
      </c>
      <c r="J214">
        <f t="shared" si="3"/>
        <v>19</v>
      </c>
    </row>
    <row r="215" spans="5:10" x14ac:dyDescent="0.25">
      <c r="E215">
        <v>213</v>
      </c>
      <c r="F215">
        <v>5</v>
      </c>
      <c r="G215">
        <v>1</v>
      </c>
      <c r="H215">
        <v>96</v>
      </c>
      <c r="I215">
        <v>105</v>
      </c>
      <c r="J215">
        <f t="shared" si="3"/>
        <v>-9</v>
      </c>
    </row>
    <row r="216" spans="5:10" x14ac:dyDescent="0.25">
      <c r="E216">
        <v>214</v>
      </c>
      <c r="F216">
        <v>27</v>
      </c>
      <c r="G216">
        <v>14</v>
      </c>
      <c r="H216">
        <v>91</v>
      </c>
      <c r="I216">
        <v>88</v>
      </c>
      <c r="J216">
        <f t="shared" si="3"/>
        <v>3</v>
      </c>
    </row>
    <row r="217" spans="5:10" x14ac:dyDescent="0.25">
      <c r="E217">
        <v>215</v>
      </c>
      <c r="F217">
        <v>20</v>
      </c>
      <c r="G217">
        <v>2</v>
      </c>
      <c r="H217">
        <v>89</v>
      </c>
      <c r="I217">
        <v>99</v>
      </c>
      <c r="J217">
        <f t="shared" si="3"/>
        <v>-10</v>
      </c>
    </row>
    <row r="218" spans="5:10" x14ac:dyDescent="0.25">
      <c r="E218">
        <v>216</v>
      </c>
      <c r="F218">
        <v>6</v>
      </c>
      <c r="G218">
        <v>24</v>
      </c>
      <c r="H218">
        <v>98</v>
      </c>
      <c r="I218">
        <v>110</v>
      </c>
      <c r="J218">
        <f t="shared" si="3"/>
        <v>-12</v>
      </c>
    </row>
    <row r="219" spans="5:10" x14ac:dyDescent="0.25">
      <c r="E219">
        <v>217</v>
      </c>
      <c r="F219">
        <v>4</v>
      </c>
      <c r="G219">
        <v>15</v>
      </c>
      <c r="H219">
        <v>78</v>
      </c>
      <c r="I219">
        <v>72</v>
      </c>
      <c r="J219">
        <f t="shared" si="3"/>
        <v>6</v>
      </c>
    </row>
    <row r="220" spans="5:10" x14ac:dyDescent="0.25">
      <c r="E220">
        <v>218</v>
      </c>
      <c r="F220">
        <v>15</v>
      </c>
      <c r="G220">
        <v>29</v>
      </c>
      <c r="H220">
        <v>75</v>
      </c>
      <c r="I220">
        <v>84</v>
      </c>
      <c r="J220">
        <f t="shared" si="3"/>
        <v>-9</v>
      </c>
    </row>
    <row r="221" spans="5:10" x14ac:dyDescent="0.25">
      <c r="E221">
        <v>219</v>
      </c>
      <c r="F221">
        <v>3</v>
      </c>
      <c r="G221">
        <v>8</v>
      </c>
      <c r="H221">
        <v>105</v>
      </c>
      <c r="I221">
        <v>110</v>
      </c>
      <c r="J221">
        <f t="shared" si="3"/>
        <v>-5</v>
      </c>
    </row>
    <row r="222" spans="5:10" x14ac:dyDescent="0.25">
      <c r="E222">
        <v>220</v>
      </c>
      <c r="F222">
        <v>14</v>
      </c>
      <c r="G222">
        <v>10</v>
      </c>
      <c r="H222">
        <v>102</v>
      </c>
      <c r="I222">
        <v>85</v>
      </c>
      <c r="J222">
        <f t="shared" si="3"/>
        <v>17</v>
      </c>
    </row>
    <row r="223" spans="5:10" x14ac:dyDescent="0.25">
      <c r="E223">
        <v>221</v>
      </c>
      <c r="F223">
        <v>25</v>
      </c>
      <c r="G223">
        <v>24</v>
      </c>
      <c r="H223">
        <v>106</v>
      </c>
      <c r="I223">
        <v>109</v>
      </c>
      <c r="J223">
        <f t="shared" si="3"/>
        <v>-3</v>
      </c>
    </row>
    <row r="224" spans="5:10" x14ac:dyDescent="0.25">
      <c r="E224">
        <v>222</v>
      </c>
      <c r="F224">
        <v>22</v>
      </c>
      <c r="G224">
        <v>28</v>
      </c>
      <c r="H224">
        <v>98</v>
      </c>
      <c r="I224">
        <v>76</v>
      </c>
      <c r="J224">
        <f t="shared" si="3"/>
        <v>22</v>
      </c>
    </row>
    <row r="225" spans="5:10" x14ac:dyDescent="0.25">
      <c r="E225">
        <v>223</v>
      </c>
      <c r="F225">
        <v>7</v>
      </c>
      <c r="G225">
        <v>12</v>
      </c>
      <c r="H225">
        <v>96</v>
      </c>
      <c r="I225">
        <v>93</v>
      </c>
      <c r="J225">
        <f t="shared" si="3"/>
        <v>3</v>
      </c>
    </row>
    <row r="226" spans="5:10" x14ac:dyDescent="0.25">
      <c r="E226">
        <v>224</v>
      </c>
      <c r="F226">
        <v>26</v>
      </c>
      <c r="G226">
        <v>13</v>
      </c>
      <c r="H226">
        <v>92</v>
      </c>
      <c r="I226">
        <v>107</v>
      </c>
      <c r="J226">
        <f t="shared" si="3"/>
        <v>-15</v>
      </c>
    </row>
    <row r="227" spans="5:10" x14ac:dyDescent="0.25">
      <c r="E227">
        <v>225</v>
      </c>
      <c r="F227">
        <v>23</v>
      </c>
      <c r="G227">
        <v>16</v>
      </c>
      <c r="H227">
        <v>101</v>
      </c>
      <c r="I227">
        <v>95</v>
      </c>
      <c r="J227">
        <f t="shared" si="3"/>
        <v>6</v>
      </c>
    </row>
    <row r="228" spans="5:10" x14ac:dyDescent="0.25">
      <c r="E228">
        <v>226</v>
      </c>
      <c r="F228">
        <v>18</v>
      </c>
      <c r="G228">
        <v>2</v>
      </c>
      <c r="H228">
        <v>98</v>
      </c>
      <c r="I228">
        <v>105</v>
      </c>
      <c r="J228">
        <f t="shared" si="3"/>
        <v>-7</v>
      </c>
    </row>
    <row r="229" spans="5:10" x14ac:dyDescent="0.25">
      <c r="E229">
        <v>227</v>
      </c>
      <c r="F229">
        <v>1</v>
      </c>
      <c r="G229">
        <v>27</v>
      </c>
      <c r="H229">
        <v>103</v>
      </c>
      <c r="I229">
        <v>104</v>
      </c>
      <c r="J229">
        <f t="shared" si="3"/>
        <v>-1</v>
      </c>
    </row>
    <row r="230" spans="5:10" x14ac:dyDescent="0.25">
      <c r="E230">
        <v>228</v>
      </c>
      <c r="F230">
        <v>29</v>
      </c>
      <c r="G230">
        <v>20</v>
      </c>
      <c r="H230">
        <v>87</v>
      </c>
      <c r="I230">
        <v>96</v>
      </c>
      <c r="J230">
        <f t="shared" si="3"/>
        <v>-9</v>
      </c>
    </row>
    <row r="231" spans="5:10" x14ac:dyDescent="0.25">
      <c r="E231">
        <v>229</v>
      </c>
      <c r="F231">
        <v>5</v>
      </c>
      <c r="G231">
        <v>3</v>
      </c>
      <c r="H231">
        <v>93</v>
      </c>
      <c r="I231">
        <v>81</v>
      </c>
      <c r="J231">
        <f t="shared" si="3"/>
        <v>12</v>
      </c>
    </row>
    <row r="232" spans="5:10" x14ac:dyDescent="0.25">
      <c r="E232">
        <v>230</v>
      </c>
      <c r="F232">
        <v>19</v>
      </c>
      <c r="G232">
        <v>8</v>
      </c>
      <c r="H232">
        <v>97</v>
      </c>
      <c r="I232">
        <v>100</v>
      </c>
      <c r="J232">
        <f t="shared" si="3"/>
        <v>-3</v>
      </c>
    </row>
    <row r="233" spans="5:10" x14ac:dyDescent="0.25">
      <c r="E233">
        <v>231</v>
      </c>
      <c r="F233">
        <v>4</v>
      </c>
      <c r="G233">
        <v>21</v>
      </c>
      <c r="H233">
        <v>76</v>
      </c>
      <c r="I233">
        <v>93</v>
      </c>
      <c r="J233">
        <f t="shared" si="3"/>
        <v>-17</v>
      </c>
    </row>
    <row r="234" spans="5:10" x14ac:dyDescent="0.25">
      <c r="E234">
        <v>232</v>
      </c>
      <c r="F234">
        <v>10</v>
      </c>
      <c r="G234">
        <v>25</v>
      </c>
      <c r="H234">
        <v>75</v>
      </c>
      <c r="I234">
        <v>85</v>
      </c>
      <c r="J234">
        <f t="shared" si="3"/>
        <v>-10</v>
      </c>
    </row>
    <row r="235" spans="5:10" x14ac:dyDescent="0.25">
      <c r="E235">
        <v>233</v>
      </c>
      <c r="F235">
        <v>28</v>
      </c>
      <c r="G235">
        <v>11</v>
      </c>
      <c r="H235">
        <v>97</v>
      </c>
      <c r="I235">
        <v>100</v>
      </c>
      <c r="J235">
        <f t="shared" si="3"/>
        <v>-3</v>
      </c>
    </row>
    <row r="236" spans="5:10" x14ac:dyDescent="0.25">
      <c r="E236">
        <v>234</v>
      </c>
      <c r="F236">
        <v>23</v>
      </c>
      <c r="G236">
        <v>22</v>
      </c>
      <c r="H236">
        <v>83</v>
      </c>
      <c r="I236">
        <v>97</v>
      </c>
      <c r="J236">
        <f t="shared" si="3"/>
        <v>-14</v>
      </c>
    </row>
    <row r="237" spans="5:10" x14ac:dyDescent="0.25">
      <c r="E237">
        <v>235</v>
      </c>
      <c r="F237">
        <v>13</v>
      </c>
      <c r="G237">
        <v>17</v>
      </c>
      <c r="H237">
        <v>102</v>
      </c>
      <c r="I237">
        <v>76</v>
      </c>
      <c r="J237">
        <f t="shared" si="3"/>
        <v>26</v>
      </c>
    </row>
    <row r="238" spans="5:10" x14ac:dyDescent="0.25">
      <c r="E238">
        <v>236</v>
      </c>
      <c r="F238">
        <v>9</v>
      </c>
      <c r="G238">
        <v>6</v>
      </c>
      <c r="H238">
        <v>82</v>
      </c>
      <c r="I238">
        <v>111</v>
      </c>
      <c r="J238">
        <f t="shared" si="3"/>
        <v>-29</v>
      </c>
    </row>
    <row r="239" spans="5:10" x14ac:dyDescent="0.25">
      <c r="E239">
        <v>237</v>
      </c>
      <c r="F239">
        <v>27</v>
      </c>
      <c r="G239">
        <v>2</v>
      </c>
      <c r="H239">
        <v>69</v>
      </c>
      <c r="I239">
        <v>85</v>
      </c>
      <c r="J239">
        <f t="shared" si="3"/>
        <v>-16</v>
      </c>
    </row>
    <row r="240" spans="5:10" x14ac:dyDescent="0.25">
      <c r="E240">
        <v>238</v>
      </c>
      <c r="F240">
        <v>21</v>
      </c>
      <c r="G240">
        <v>14</v>
      </c>
      <c r="H240">
        <v>87</v>
      </c>
      <c r="I240">
        <v>93</v>
      </c>
      <c r="J240">
        <f t="shared" si="3"/>
        <v>-6</v>
      </c>
    </row>
    <row r="241" spans="5:10" x14ac:dyDescent="0.25">
      <c r="E241">
        <v>239</v>
      </c>
      <c r="F241">
        <v>12</v>
      </c>
      <c r="G241">
        <v>11</v>
      </c>
      <c r="H241">
        <v>103</v>
      </c>
      <c r="I241">
        <v>72</v>
      </c>
      <c r="J241">
        <f t="shared" si="3"/>
        <v>31</v>
      </c>
    </row>
    <row r="242" spans="5:10" x14ac:dyDescent="0.25">
      <c r="E242">
        <v>240</v>
      </c>
      <c r="F242">
        <v>24</v>
      </c>
      <c r="G242">
        <v>6</v>
      </c>
      <c r="H242">
        <v>114</v>
      </c>
      <c r="I242">
        <v>120</v>
      </c>
      <c r="J242">
        <f t="shared" si="3"/>
        <v>-6</v>
      </c>
    </row>
    <row r="243" spans="5:10" x14ac:dyDescent="0.25">
      <c r="E243">
        <v>241</v>
      </c>
      <c r="F243">
        <v>26</v>
      </c>
      <c r="G243">
        <v>16</v>
      </c>
      <c r="H243">
        <v>97</v>
      </c>
      <c r="I243">
        <v>83</v>
      </c>
      <c r="J243">
        <f t="shared" si="3"/>
        <v>14</v>
      </c>
    </row>
    <row r="244" spans="5:10" x14ac:dyDescent="0.25">
      <c r="E244">
        <v>242</v>
      </c>
      <c r="F244">
        <v>19</v>
      </c>
      <c r="G244">
        <v>10</v>
      </c>
      <c r="H244">
        <v>89</v>
      </c>
      <c r="I244">
        <v>86</v>
      </c>
      <c r="J244">
        <f t="shared" si="3"/>
        <v>3</v>
      </c>
    </row>
    <row r="245" spans="5:10" x14ac:dyDescent="0.25">
      <c r="E245">
        <v>243</v>
      </c>
      <c r="F245">
        <v>20</v>
      </c>
      <c r="G245">
        <v>14</v>
      </c>
      <c r="H245">
        <v>113</v>
      </c>
      <c r="I245">
        <v>71</v>
      </c>
      <c r="J245">
        <f t="shared" si="3"/>
        <v>42</v>
      </c>
    </row>
    <row r="246" spans="5:10" x14ac:dyDescent="0.25">
      <c r="E246">
        <v>244</v>
      </c>
      <c r="F246">
        <v>22</v>
      </c>
      <c r="G246">
        <v>9</v>
      </c>
      <c r="H246">
        <v>110</v>
      </c>
      <c r="I246">
        <v>93</v>
      </c>
      <c r="J246">
        <f t="shared" si="3"/>
        <v>17</v>
      </c>
    </row>
    <row r="247" spans="5:10" x14ac:dyDescent="0.25">
      <c r="E247">
        <v>245</v>
      </c>
      <c r="F247">
        <v>5</v>
      </c>
      <c r="G247">
        <v>8</v>
      </c>
      <c r="H247">
        <v>100</v>
      </c>
      <c r="I247">
        <v>88</v>
      </c>
      <c r="J247">
        <f t="shared" si="3"/>
        <v>12</v>
      </c>
    </row>
    <row r="248" spans="5:10" x14ac:dyDescent="0.25">
      <c r="E248">
        <v>246</v>
      </c>
      <c r="F248">
        <v>11</v>
      </c>
      <c r="G248">
        <v>7</v>
      </c>
      <c r="H248">
        <v>104</v>
      </c>
      <c r="I248">
        <v>96</v>
      </c>
      <c r="J248">
        <f t="shared" si="3"/>
        <v>8</v>
      </c>
    </row>
    <row r="249" spans="5:10" x14ac:dyDescent="0.25">
      <c r="E249">
        <v>247</v>
      </c>
      <c r="F249">
        <v>17</v>
      </c>
      <c r="G249">
        <v>26</v>
      </c>
      <c r="H249">
        <v>108</v>
      </c>
      <c r="I249">
        <v>83</v>
      </c>
      <c r="J249">
        <f t="shared" si="3"/>
        <v>25</v>
      </c>
    </row>
    <row r="250" spans="5:10" x14ac:dyDescent="0.25">
      <c r="E250">
        <v>248</v>
      </c>
      <c r="F250">
        <v>16</v>
      </c>
      <c r="G250">
        <v>19</v>
      </c>
      <c r="H250">
        <v>71</v>
      </c>
      <c r="I250">
        <v>85</v>
      </c>
      <c r="J250">
        <f t="shared" si="3"/>
        <v>-14</v>
      </c>
    </row>
    <row r="251" spans="5:10" x14ac:dyDescent="0.25">
      <c r="E251">
        <v>249</v>
      </c>
      <c r="F251">
        <v>4</v>
      </c>
      <c r="G251">
        <v>10</v>
      </c>
      <c r="H251">
        <v>103</v>
      </c>
      <c r="I251">
        <v>75</v>
      </c>
      <c r="J251">
        <f t="shared" si="3"/>
        <v>28</v>
      </c>
    </row>
    <row r="252" spans="5:10" x14ac:dyDescent="0.25">
      <c r="E252">
        <v>250</v>
      </c>
      <c r="F252">
        <v>25</v>
      </c>
      <c r="G252">
        <v>29</v>
      </c>
      <c r="H252">
        <v>103</v>
      </c>
      <c r="I252">
        <v>88</v>
      </c>
      <c r="J252">
        <f t="shared" si="3"/>
        <v>15</v>
      </c>
    </row>
    <row r="253" spans="5:10" x14ac:dyDescent="0.25">
      <c r="E253">
        <v>251</v>
      </c>
      <c r="F253">
        <v>28</v>
      </c>
      <c r="G253">
        <v>3</v>
      </c>
      <c r="H253">
        <v>104</v>
      </c>
      <c r="I253">
        <v>100</v>
      </c>
      <c r="J253">
        <f t="shared" si="3"/>
        <v>4</v>
      </c>
    </row>
    <row r="254" spans="5:10" x14ac:dyDescent="0.25">
      <c r="E254">
        <v>252</v>
      </c>
      <c r="F254">
        <v>24</v>
      </c>
      <c r="G254">
        <v>21</v>
      </c>
      <c r="H254">
        <v>94</v>
      </c>
      <c r="I254">
        <v>84</v>
      </c>
      <c r="J254">
        <f t="shared" si="3"/>
        <v>10</v>
      </c>
    </row>
    <row r="255" spans="5:10" x14ac:dyDescent="0.25">
      <c r="E255">
        <v>253</v>
      </c>
      <c r="F255">
        <v>12</v>
      </c>
      <c r="G255">
        <v>15</v>
      </c>
      <c r="H255">
        <v>87</v>
      </c>
      <c r="I255">
        <v>83</v>
      </c>
      <c r="J255">
        <f t="shared" si="3"/>
        <v>4</v>
      </c>
    </row>
    <row r="256" spans="5:10" x14ac:dyDescent="0.25">
      <c r="E256">
        <v>254</v>
      </c>
      <c r="F256">
        <v>2</v>
      </c>
      <c r="G256">
        <v>7</v>
      </c>
      <c r="H256">
        <v>95</v>
      </c>
      <c r="I256">
        <v>80</v>
      </c>
      <c r="J256">
        <f t="shared" si="3"/>
        <v>15</v>
      </c>
    </row>
    <row r="257" spans="5:10" x14ac:dyDescent="0.25">
      <c r="E257">
        <v>255</v>
      </c>
      <c r="F257">
        <v>1</v>
      </c>
      <c r="G257">
        <v>25</v>
      </c>
      <c r="H257">
        <v>112</v>
      </c>
      <c r="I257">
        <v>120</v>
      </c>
      <c r="J257">
        <f t="shared" si="3"/>
        <v>-8</v>
      </c>
    </row>
    <row r="258" spans="5:10" x14ac:dyDescent="0.25">
      <c r="E258">
        <v>256</v>
      </c>
      <c r="F258">
        <v>8</v>
      </c>
      <c r="G258">
        <v>26</v>
      </c>
      <c r="H258">
        <v>95</v>
      </c>
      <c r="I258">
        <v>91</v>
      </c>
      <c r="J258">
        <f t="shared" si="3"/>
        <v>4</v>
      </c>
    </row>
    <row r="259" spans="5:10" x14ac:dyDescent="0.25">
      <c r="E259">
        <v>257</v>
      </c>
      <c r="F259">
        <v>20</v>
      </c>
      <c r="G259">
        <v>4</v>
      </c>
      <c r="H259">
        <v>102</v>
      </c>
      <c r="I259">
        <v>74</v>
      </c>
      <c r="J259">
        <f t="shared" si="3"/>
        <v>28</v>
      </c>
    </row>
    <row r="260" spans="5:10" x14ac:dyDescent="0.25">
      <c r="E260">
        <v>258</v>
      </c>
      <c r="F260">
        <v>18</v>
      </c>
      <c r="G260">
        <v>22</v>
      </c>
      <c r="H260">
        <v>106</v>
      </c>
      <c r="I260">
        <v>87</v>
      </c>
      <c r="J260">
        <f t="shared" ref="J260:J323" si="4">H260-I260</f>
        <v>19</v>
      </c>
    </row>
    <row r="261" spans="5:10" x14ac:dyDescent="0.25">
      <c r="E261">
        <v>259</v>
      </c>
      <c r="F261">
        <v>9</v>
      </c>
      <c r="G261">
        <v>21</v>
      </c>
      <c r="H261">
        <v>93</v>
      </c>
      <c r="I261">
        <v>87</v>
      </c>
      <c r="J261">
        <f t="shared" si="4"/>
        <v>6</v>
      </c>
    </row>
    <row r="262" spans="5:10" x14ac:dyDescent="0.25">
      <c r="E262">
        <v>260</v>
      </c>
      <c r="F262">
        <v>13</v>
      </c>
      <c r="G262">
        <v>6</v>
      </c>
      <c r="H262">
        <v>98</v>
      </c>
      <c r="I262">
        <v>94</v>
      </c>
      <c r="J262">
        <f t="shared" si="4"/>
        <v>4</v>
      </c>
    </row>
    <row r="263" spans="5:10" x14ac:dyDescent="0.25">
      <c r="E263">
        <v>261</v>
      </c>
      <c r="F263">
        <v>14</v>
      </c>
      <c r="G263">
        <v>17</v>
      </c>
      <c r="H263">
        <v>80</v>
      </c>
      <c r="I263">
        <v>105</v>
      </c>
      <c r="J263">
        <f t="shared" si="4"/>
        <v>-25</v>
      </c>
    </row>
    <row r="264" spans="5:10" x14ac:dyDescent="0.25">
      <c r="E264">
        <v>262</v>
      </c>
      <c r="F264">
        <v>10</v>
      </c>
      <c r="G264">
        <v>29</v>
      </c>
      <c r="H264">
        <v>82</v>
      </c>
      <c r="I264">
        <v>85</v>
      </c>
      <c r="J264">
        <f t="shared" si="4"/>
        <v>-3</v>
      </c>
    </row>
    <row r="265" spans="5:10" x14ac:dyDescent="0.25">
      <c r="E265">
        <v>263</v>
      </c>
      <c r="F265">
        <v>16</v>
      </c>
      <c r="G265">
        <v>27</v>
      </c>
      <c r="H265">
        <v>95</v>
      </c>
      <c r="I265">
        <v>89</v>
      </c>
      <c r="J265">
        <f t="shared" si="4"/>
        <v>6</v>
      </c>
    </row>
    <row r="266" spans="5:10" x14ac:dyDescent="0.25">
      <c r="E266">
        <v>264</v>
      </c>
      <c r="F266">
        <v>23</v>
      </c>
      <c r="G266">
        <v>3</v>
      </c>
      <c r="H266">
        <v>89</v>
      </c>
      <c r="I266">
        <v>95</v>
      </c>
      <c r="J266">
        <f t="shared" si="4"/>
        <v>-6</v>
      </c>
    </row>
    <row r="267" spans="5:10" x14ac:dyDescent="0.25">
      <c r="E267">
        <v>265</v>
      </c>
      <c r="F267">
        <v>27</v>
      </c>
      <c r="G267">
        <v>7</v>
      </c>
      <c r="H267">
        <v>98</v>
      </c>
      <c r="I267">
        <v>96</v>
      </c>
      <c r="J267">
        <f t="shared" si="4"/>
        <v>2</v>
      </c>
    </row>
    <row r="268" spans="5:10" x14ac:dyDescent="0.25">
      <c r="E268">
        <v>266</v>
      </c>
      <c r="F268">
        <v>11</v>
      </c>
      <c r="G268">
        <v>4</v>
      </c>
      <c r="H268">
        <v>98</v>
      </c>
      <c r="I268">
        <v>83</v>
      </c>
      <c r="J268">
        <f t="shared" si="4"/>
        <v>15</v>
      </c>
    </row>
    <row r="269" spans="5:10" x14ac:dyDescent="0.25">
      <c r="E269">
        <v>267</v>
      </c>
      <c r="F269">
        <v>20</v>
      </c>
      <c r="G269">
        <v>1</v>
      </c>
      <c r="H269">
        <v>129</v>
      </c>
      <c r="I269">
        <v>94</v>
      </c>
      <c r="J269">
        <f t="shared" si="4"/>
        <v>35</v>
      </c>
    </row>
    <row r="270" spans="5:10" x14ac:dyDescent="0.25">
      <c r="E270">
        <v>268</v>
      </c>
      <c r="F270">
        <v>18</v>
      </c>
      <c r="G270">
        <v>5</v>
      </c>
      <c r="H270">
        <v>96</v>
      </c>
      <c r="I270">
        <v>84</v>
      </c>
      <c r="J270">
        <f t="shared" si="4"/>
        <v>12</v>
      </c>
    </row>
    <row r="271" spans="5:10" x14ac:dyDescent="0.25">
      <c r="E271">
        <v>269</v>
      </c>
      <c r="F271">
        <v>2</v>
      </c>
      <c r="G271">
        <v>22</v>
      </c>
      <c r="H271">
        <v>109</v>
      </c>
      <c r="I271">
        <v>102</v>
      </c>
      <c r="J271">
        <f t="shared" si="4"/>
        <v>7</v>
      </c>
    </row>
    <row r="272" spans="5:10" x14ac:dyDescent="0.25">
      <c r="E272">
        <v>270</v>
      </c>
      <c r="F272">
        <v>25</v>
      </c>
      <c r="G272">
        <v>21</v>
      </c>
      <c r="H272">
        <v>86</v>
      </c>
      <c r="I272">
        <v>76</v>
      </c>
      <c r="J272">
        <f t="shared" si="4"/>
        <v>10</v>
      </c>
    </row>
    <row r="273" spans="5:10" x14ac:dyDescent="0.25">
      <c r="E273">
        <v>271</v>
      </c>
      <c r="F273">
        <v>24</v>
      </c>
      <c r="G273">
        <v>13</v>
      </c>
      <c r="H273">
        <v>97</v>
      </c>
      <c r="I273">
        <v>91</v>
      </c>
      <c r="J273">
        <f t="shared" si="4"/>
        <v>6</v>
      </c>
    </row>
    <row r="274" spans="5:10" x14ac:dyDescent="0.25">
      <c r="E274">
        <v>272</v>
      </c>
      <c r="F274">
        <v>26</v>
      </c>
      <c r="G274">
        <v>15</v>
      </c>
      <c r="H274">
        <v>94</v>
      </c>
      <c r="I274">
        <v>98</v>
      </c>
      <c r="J274">
        <f t="shared" si="4"/>
        <v>-4</v>
      </c>
    </row>
    <row r="275" spans="5:10" x14ac:dyDescent="0.25">
      <c r="E275">
        <v>273</v>
      </c>
      <c r="F275">
        <v>12</v>
      </c>
      <c r="G275">
        <v>28</v>
      </c>
      <c r="H275">
        <v>86</v>
      </c>
      <c r="I275">
        <v>102</v>
      </c>
      <c r="J275">
        <f t="shared" si="4"/>
        <v>-16</v>
      </c>
    </row>
    <row r="276" spans="5:10" x14ac:dyDescent="0.25">
      <c r="E276">
        <v>274</v>
      </c>
      <c r="F276">
        <v>9</v>
      </c>
      <c r="G276">
        <v>3</v>
      </c>
      <c r="H276">
        <v>89</v>
      </c>
      <c r="I276">
        <v>106</v>
      </c>
      <c r="J276">
        <f t="shared" si="4"/>
        <v>-17</v>
      </c>
    </row>
    <row r="277" spans="5:10" x14ac:dyDescent="0.25">
      <c r="E277">
        <v>275</v>
      </c>
      <c r="F277">
        <v>1</v>
      </c>
      <c r="G277">
        <v>20</v>
      </c>
      <c r="H277">
        <v>107</v>
      </c>
      <c r="I277">
        <v>104</v>
      </c>
      <c r="J277">
        <f t="shared" si="4"/>
        <v>3</v>
      </c>
    </row>
    <row r="278" spans="5:10" x14ac:dyDescent="0.25">
      <c r="E278">
        <v>276</v>
      </c>
      <c r="F278">
        <v>19</v>
      </c>
      <c r="G278">
        <v>11</v>
      </c>
      <c r="H278">
        <v>101</v>
      </c>
      <c r="I278">
        <v>99</v>
      </c>
      <c r="J278">
        <f t="shared" si="4"/>
        <v>2</v>
      </c>
    </row>
    <row r="279" spans="5:10" x14ac:dyDescent="0.25">
      <c r="E279">
        <v>277</v>
      </c>
      <c r="F279">
        <v>5</v>
      </c>
      <c r="G279">
        <v>7</v>
      </c>
      <c r="H279">
        <v>109</v>
      </c>
      <c r="I279">
        <v>99</v>
      </c>
      <c r="J279">
        <f t="shared" si="4"/>
        <v>10</v>
      </c>
    </row>
    <row r="280" spans="5:10" x14ac:dyDescent="0.25">
      <c r="E280">
        <v>278</v>
      </c>
      <c r="F280">
        <v>14</v>
      </c>
      <c r="G280">
        <v>21</v>
      </c>
      <c r="H280">
        <v>92</v>
      </c>
      <c r="I280">
        <v>83</v>
      </c>
      <c r="J280">
        <f t="shared" si="4"/>
        <v>9</v>
      </c>
    </row>
    <row r="281" spans="5:10" x14ac:dyDescent="0.25">
      <c r="E281">
        <v>279</v>
      </c>
      <c r="F281">
        <v>17</v>
      </c>
      <c r="G281">
        <v>10</v>
      </c>
      <c r="H281">
        <v>107</v>
      </c>
      <c r="I281">
        <v>97</v>
      </c>
      <c r="J281">
        <f t="shared" si="4"/>
        <v>10</v>
      </c>
    </row>
    <row r="282" spans="5:10" x14ac:dyDescent="0.25">
      <c r="E282">
        <v>280</v>
      </c>
      <c r="F282">
        <v>16</v>
      </c>
      <c r="G282">
        <v>18</v>
      </c>
      <c r="H282">
        <v>95</v>
      </c>
      <c r="I282">
        <v>79</v>
      </c>
      <c r="J282">
        <f t="shared" si="4"/>
        <v>16</v>
      </c>
    </row>
    <row r="283" spans="5:10" x14ac:dyDescent="0.25">
      <c r="E283">
        <v>281</v>
      </c>
      <c r="F283">
        <v>6</v>
      </c>
      <c r="G283">
        <v>29</v>
      </c>
      <c r="H283">
        <v>95</v>
      </c>
      <c r="I283">
        <v>102</v>
      </c>
      <c r="J283">
        <f t="shared" si="4"/>
        <v>-7</v>
      </c>
    </row>
    <row r="284" spans="5:10" x14ac:dyDescent="0.25">
      <c r="E284">
        <v>282</v>
      </c>
      <c r="F284">
        <v>4</v>
      </c>
      <c r="G284">
        <v>2</v>
      </c>
      <c r="H284">
        <v>87</v>
      </c>
      <c r="I284">
        <v>84</v>
      </c>
      <c r="J284">
        <f t="shared" si="4"/>
        <v>3</v>
      </c>
    </row>
    <row r="285" spans="5:10" x14ac:dyDescent="0.25">
      <c r="E285">
        <v>283</v>
      </c>
      <c r="F285">
        <v>28</v>
      </c>
      <c r="G285">
        <v>9</v>
      </c>
      <c r="H285">
        <v>111</v>
      </c>
      <c r="I285">
        <v>101</v>
      </c>
      <c r="J285">
        <f t="shared" si="4"/>
        <v>10</v>
      </c>
    </row>
    <row r="286" spans="5:10" x14ac:dyDescent="0.25">
      <c r="E286">
        <v>284</v>
      </c>
      <c r="F286">
        <v>23</v>
      </c>
      <c r="G286">
        <v>26</v>
      </c>
      <c r="H286">
        <v>113</v>
      </c>
      <c r="I286">
        <v>92</v>
      </c>
      <c r="J286">
        <f t="shared" si="4"/>
        <v>21</v>
      </c>
    </row>
    <row r="287" spans="5:10" x14ac:dyDescent="0.25">
      <c r="E287">
        <v>285</v>
      </c>
      <c r="F287">
        <v>27</v>
      </c>
      <c r="G287">
        <v>22</v>
      </c>
      <c r="H287">
        <v>90</v>
      </c>
      <c r="I287">
        <v>91</v>
      </c>
      <c r="J287">
        <f t="shared" si="4"/>
        <v>-1</v>
      </c>
    </row>
    <row r="288" spans="5:10" x14ac:dyDescent="0.25">
      <c r="E288">
        <v>286</v>
      </c>
      <c r="F288">
        <v>8</v>
      </c>
      <c r="G288">
        <v>10</v>
      </c>
      <c r="H288">
        <v>105</v>
      </c>
      <c r="I288">
        <v>77</v>
      </c>
      <c r="J288">
        <f t="shared" si="4"/>
        <v>28</v>
      </c>
    </row>
    <row r="289" spans="5:10" x14ac:dyDescent="0.25">
      <c r="E289">
        <v>287</v>
      </c>
      <c r="F289">
        <v>24</v>
      </c>
      <c r="G289">
        <v>15</v>
      </c>
      <c r="H289">
        <v>95</v>
      </c>
      <c r="I289">
        <v>88</v>
      </c>
      <c r="J289">
        <f t="shared" si="4"/>
        <v>7</v>
      </c>
    </row>
    <row r="290" spans="5:10" x14ac:dyDescent="0.25">
      <c r="E290">
        <v>288</v>
      </c>
      <c r="F290">
        <v>12</v>
      </c>
      <c r="G290">
        <v>3</v>
      </c>
      <c r="H290">
        <v>89</v>
      </c>
      <c r="I290">
        <v>78</v>
      </c>
      <c r="J290">
        <f t="shared" si="4"/>
        <v>11</v>
      </c>
    </row>
    <row r="291" spans="5:10" x14ac:dyDescent="0.25">
      <c r="E291">
        <v>289</v>
      </c>
      <c r="F291">
        <v>28</v>
      </c>
      <c r="G291">
        <v>6</v>
      </c>
      <c r="H291">
        <v>107</v>
      </c>
      <c r="I291">
        <v>98</v>
      </c>
      <c r="J291">
        <f t="shared" si="4"/>
        <v>9</v>
      </c>
    </row>
    <row r="292" spans="5:10" x14ac:dyDescent="0.25">
      <c r="E292">
        <v>290</v>
      </c>
      <c r="F292">
        <v>12</v>
      </c>
      <c r="G292">
        <v>20</v>
      </c>
      <c r="H292">
        <v>100</v>
      </c>
      <c r="I292">
        <v>92</v>
      </c>
      <c r="J292">
        <f t="shared" si="4"/>
        <v>8</v>
      </c>
    </row>
    <row r="293" spans="5:10" x14ac:dyDescent="0.25">
      <c r="E293">
        <v>291</v>
      </c>
      <c r="F293">
        <v>19</v>
      </c>
      <c r="G293">
        <v>2</v>
      </c>
      <c r="H293">
        <v>93</v>
      </c>
      <c r="I293">
        <v>102</v>
      </c>
      <c r="J293">
        <f t="shared" si="4"/>
        <v>-9</v>
      </c>
    </row>
    <row r="294" spans="5:10" x14ac:dyDescent="0.25">
      <c r="E294">
        <v>292</v>
      </c>
      <c r="F294">
        <v>15</v>
      </c>
      <c r="G294">
        <v>16</v>
      </c>
      <c r="H294">
        <v>99</v>
      </c>
      <c r="I294">
        <v>97</v>
      </c>
      <c r="J294">
        <f t="shared" si="4"/>
        <v>2</v>
      </c>
    </row>
    <row r="295" spans="5:10" x14ac:dyDescent="0.25">
      <c r="E295">
        <v>293</v>
      </c>
      <c r="F295">
        <v>1</v>
      </c>
      <c r="G295">
        <v>21</v>
      </c>
      <c r="H295">
        <v>89</v>
      </c>
      <c r="I295">
        <v>87</v>
      </c>
      <c r="J295">
        <f t="shared" si="4"/>
        <v>2</v>
      </c>
    </row>
    <row r="296" spans="5:10" x14ac:dyDescent="0.25">
      <c r="E296">
        <v>294</v>
      </c>
      <c r="F296">
        <v>14</v>
      </c>
      <c r="G296">
        <v>29</v>
      </c>
      <c r="H296">
        <v>81</v>
      </c>
      <c r="I296">
        <v>91</v>
      </c>
      <c r="J296">
        <f t="shared" si="4"/>
        <v>-10</v>
      </c>
    </row>
    <row r="297" spans="5:10" x14ac:dyDescent="0.25">
      <c r="E297">
        <v>295</v>
      </c>
      <c r="F297">
        <v>17</v>
      </c>
      <c r="G297">
        <v>9</v>
      </c>
      <c r="H297">
        <v>107</v>
      </c>
      <c r="I297">
        <v>86</v>
      </c>
      <c r="J297">
        <f t="shared" si="4"/>
        <v>21</v>
      </c>
    </row>
    <row r="298" spans="5:10" x14ac:dyDescent="0.25">
      <c r="E298">
        <v>296</v>
      </c>
      <c r="F298">
        <v>6</v>
      </c>
      <c r="G298">
        <v>23</v>
      </c>
      <c r="H298">
        <v>105</v>
      </c>
      <c r="I298">
        <v>103</v>
      </c>
      <c r="J298">
        <f t="shared" si="4"/>
        <v>2</v>
      </c>
    </row>
    <row r="299" spans="5:10" x14ac:dyDescent="0.25">
      <c r="E299">
        <v>297</v>
      </c>
      <c r="F299">
        <v>10</v>
      </c>
      <c r="G299">
        <v>5</v>
      </c>
      <c r="H299">
        <v>102</v>
      </c>
      <c r="I299">
        <v>107</v>
      </c>
      <c r="J299">
        <f t="shared" si="4"/>
        <v>-5</v>
      </c>
    </row>
    <row r="300" spans="5:10" x14ac:dyDescent="0.25">
      <c r="E300">
        <v>298</v>
      </c>
      <c r="F300">
        <v>4</v>
      </c>
      <c r="G300">
        <v>18</v>
      </c>
      <c r="H300">
        <v>93</v>
      </c>
      <c r="I300">
        <v>107</v>
      </c>
      <c r="J300">
        <f t="shared" si="4"/>
        <v>-14</v>
      </c>
    </row>
    <row r="301" spans="5:10" x14ac:dyDescent="0.25">
      <c r="E301">
        <v>299</v>
      </c>
      <c r="F301">
        <v>7</v>
      </c>
      <c r="G301">
        <v>3</v>
      </c>
      <c r="H301">
        <v>96</v>
      </c>
      <c r="I301">
        <v>99</v>
      </c>
      <c r="J301">
        <f t="shared" si="4"/>
        <v>-3</v>
      </c>
    </row>
    <row r="302" spans="5:10" x14ac:dyDescent="0.25">
      <c r="E302">
        <v>300</v>
      </c>
      <c r="F302">
        <v>24</v>
      </c>
      <c r="G302">
        <v>20</v>
      </c>
      <c r="H302">
        <v>112</v>
      </c>
      <c r="I302">
        <v>100</v>
      </c>
      <c r="J302">
        <f t="shared" si="4"/>
        <v>12</v>
      </c>
    </row>
    <row r="303" spans="5:10" x14ac:dyDescent="0.25">
      <c r="E303">
        <v>301</v>
      </c>
      <c r="F303">
        <v>13</v>
      </c>
      <c r="G303">
        <v>26</v>
      </c>
      <c r="H303">
        <v>93</v>
      </c>
      <c r="I303">
        <v>104</v>
      </c>
      <c r="J303">
        <f t="shared" si="4"/>
        <v>-11</v>
      </c>
    </row>
    <row r="304" spans="5:10" x14ac:dyDescent="0.25">
      <c r="E304">
        <v>302</v>
      </c>
      <c r="F304">
        <v>29</v>
      </c>
      <c r="G304">
        <v>15</v>
      </c>
      <c r="H304">
        <v>82</v>
      </c>
      <c r="I304">
        <v>80</v>
      </c>
      <c r="J304">
        <f t="shared" si="4"/>
        <v>2</v>
      </c>
    </row>
    <row r="305" spans="5:10" x14ac:dyDescent="0.25">
      <c r="E305">
        <v>303</v>
      </c>
      <c r="F305">
        <v>25</v>
      </c>
      <c r="G305">
        <v>27</v>
      </c>
      <c r="H305">
        <v>108</v>
      </c>
      <c r="I305">
        <v>95</v>
      </c>
      <c r="J305">
        <f t="shared" si="4"/>
        <v>13</v>
      </c>
    </row>
    <row r="306" spans="5:10" x14ac:dyDescent="0.25">
      <c r="E306">
        <v>304</v>
      </c>
      <c r="F306">
        <v>28</v>
      </c>
      <c r="G306">
        <v>17</v>
      </c>
      <c r="H306">
        <v>87</v>
      </c>
      <c r="I306">
        <v>98</v>
      </c>
      <c r="J306">
        <f t="shared" si="4"/>
        <v>-11</v>
      </c>
    </row>
    <row r="307" spans="5:10" x14ac:dyDescent="0.25">
      <c r="E307">
        <v>305</v>
      </c>
      <c r="F307">
        <v>22</v>
      </c>
      <c r="G307">
        <v>24</v>
      </c>
      <c r="H307">
        <v>114</v>
      </c>
      <c r="I307">
        <v>88</v>
      </c>
      <c r="J307">
        <f t="shared" si="4"/>
        <v>26</v>
      </c>
    </row>
    <row r="308" spans="5:10" x14ac:dyDescent="0.25">
      <c r="E308">
        <v>306</v>
      </c>
      <c r="F308">
        <v>12</v>
      </c>
      <c r="G308">
        <v>26</v>
      </c>
      <c r="H308">
        <v>114</v>
      </c>
      <c r="I308">
        <v>94</v>
      </c>
      <c r="J308">
        <f t="shared" si="4"/>
        <v>20</v>
      </c>
    </row>
    <row r="309" spans="5:10" x14ac:dyDescent="0.25">
      <c r="E309">
        <v>307</v>
      </c>
      <c r="F309">
        <v>11</v>
      </c>
      <c r="G309">
        <v>10</v>
      </c>
      <c r="H309">
        <v>108</v>
      </c>
      <c r="I309">
        <v>106</v>
      </c>
      <c r="J309">
        <f t="shared" si="4"/>
        <v>2</v>
      </c>
    </row>
    <row r="310" spans="5:10" x14ac:dyDescent="0.25">
      <c r="E310">
        <v>308</v>
      </c>
      <c r="F310">
        <v>3</v>
      </c>
      <c r="G310">
        <v>27</v>
      </c>
      <c r="H310">
        <v>104</v>
      </c>
      <c r="I310">
        <v>90</v>
      </c>
      <c r="J310">
        <f t="shared" si="4"/>
        <v>14</v>
      </c>
    </row>
    <row r="311" spans="5:10" x14ac:dyDescent="0.25">
      <c r="E311">
        <v>309</v>
      </c>
      <c r="F311">
        <v>8</v>
      </c>
      <c r="G311">
        <v>19</v>
      </c>
      <c r="H311">
        <v>99</v>
      </c>
      <c r="I311">
        <v>97</v>
      </c>
      <c r="J311">
        <f t="shared" si="4"/>
        <v>2</v>
      </c>
    </row>
    <row r="312" spans="5:10" x14ac:dyDescent="0.25">
      <c r="E312">
        <v>310</v>
      </c>
      <c r="F312">
        <v>6</v>
      </c>
      <c r="G312">
        <v>5</v>
      </c>
      <c r="H312">
        <v>102</v>
      </c>
      <c r="I312">
        <v>82</v>
      </c>
      <c r="J312">
        <f t="shared" si="4"/>
        <v>20</v>
      </c>
    </row>
    <row r="313" spans="5:10" x14ac:dyDescent="0.25">
      <c r="E313">
        <v>311</v>
      </c>
      <c r="F313">
        <v>7</v>
      </c>
      <c r="G313">
        <v>14</v>
      </c>
      <c r="H313">
        <v>89</v>
      </c>
      <c r="I313">
        <v>86</v>
      </c>
      <c r="J313">
        <f t="shared" si="4"/>
        <v>3</v>
      </c>
    </row>
    <row r="314" spans="5:10" x14ac:dyDescent="0.25">
      <c r="E314">
        <v>312</v>
      </c>
      <c r="F314">
        <v>9</v>
      </c>
      <c r="G314">
        <v>20</v>
      </c>
      <c r="H314">
        <v>100</v>
      </c>
      <c r="I314">
        <v>105</v>
      </c>
      <c r="J314">
        <f t="shared" si="4"/>
        <v>-5</v>
      </c>
    </row>
    <row r="315" spans="5:10" x14ac:dyDescent="0.25">
      <c r="E315">
        <v>313</v>
      </c>
      <c r="F315">
        <v>21</v>
      </c>
      <c r="G315">
        <v>16</v>
      </c>
      <c r="H315">
        <v>80</v>
      </c>
      <c r="I315">
        <v>96</v>
      </c>
      <c r="J315">
        <f t="shared" si="4"/>
        <v>-16</v>
      </c>
    </row>
    <row r="316" spans="5:10" x14ac:dyDescent="0.25">
      <c r="E316">
        <v>314</v>
      </c>
      <c r="F316">
        <v>29</v>
      </c>
      <c r="G316">
        <v>19</v>
      </c>
      <c r="H316">
        <v>96</v>
      </c>
      <c r="I316">
        <v>80</v>
      </c>
      <c r="J316">
        <f t="shared" si="4"/>
        <v>16</v>
      </c>
    </row>
    <row r="317" spans="5:10" x14ac:dyDescent="0.25">
      <c r="E317">
        <v>315</v>
      </c>
      <c r="F317">
        <v>2</v>
      </c>
      <c r="G317">
        <v>4</v>
      </c>
      <c r="H317">
        <v>107</v>
      </c>
      <c r="I317">
        <v>101</v>
      </c>
      <c r="J317">
        <f t="shared" si="4"/>
        <v>6</v>
      </c>
    </row>
    <row r="318" spans="5:10" x14ac:dyDescent="0.25">
      <c r="E318">
        <v>316</v>
      </c>
      <c r="F318">
        <v>15</v>
      </c>
      <c r="G318">
        <v>18</v>
      </c>
      <c r="H318">
        <v>86</v>
      </c>
      <c r="I318">
        <v>95</v>
      </c>
      <c r="J318">
        <f t="shared" si="4"/>
        <v>-9</v>
      </c>
    </row>
    <row r="319" spans="5:10" x14ac:dyDescent="0.25">
      <c r="E319">
        <v>317</v>
      </c>
      <c r="F319">
        <v>17</v>
      </c>
      <c r="G319">
        <v>24</v>
      </c>
      <c r="H319">
        <v>114</v>
      </c>
      <c r="I319">
        <v>94</v>
      </c>
      <c r="J319">
        <f t="shared" si="4"/>
        <v>20</v>
      </c>
    </row>
    <row r="320" spans="5:10" x14ac:dyDescent="0.25">
      <c r="E320">
        <v>318</v>
      </c>
      <c r="F320">
        <v>28</v>
      </c>
      <c r="G320">
        <v>23</v>
      </c>
      <c r="H320">
        <v>93</v>
      </c>
      <c r="I320">
        <v>85</v>
      </c>
      <c r="J320">
        <f t="shared" si="4"/>
        <v>8</v>
      </c>
    </row>
    <row r="321" spans="5:10" x14ac:dyDescent="0.25">
      <c r="E321">
        <v>319</v>
      </c>
      <c r="F321">
        <v>22</v>
      </c>
      <c r="G321">
        <v>25</v>
      </c>
      <c r="H321">
        <v>93</v>
      </c>
      <c r="I321">
        <v>105</v>
      </c>
      <c r="J321">
        <f t="shared" si="4"/>
        <v>-12</v>
      </c>
    </row>
    <row r="322" spans="5:10" x14ac:dyDescent="0.25">
      <c r="E322">
        <v>320</v>
      </c>
      <c r="F322">
        <v>13</v>
      </c>
      <c r="G322">
        <v>12</v>
      </c>
      <c r="H322">
        <v>110</v>
      </c>
      <c r="I322">
        <v>80</v>
      </c>
      <c r="J322">
        <f t="shared" si="4"/>
        <v>30</v>
      </c>
    </row>
    <row r="323" spans="5:10" x14ac:dyDescent="0.25">
      <c r="E323">
        <v>321</v>
      </c>
      <c r="F323">
        <v>5</v>
      </c>
      <c r="G323">
        <v>21</v>
      </c>
      <c r="H323">
        <v>91</v>
      </c>
      <c r="I323">
        <v>94</v>
      </c>
      <c r="J323">
        <f t="shared" si="4"/>
        <v>-3</v>
      </c>
    </row>
    <row r="324" spans="5:10" x14ac:dyDescent="0.25">
      <c r="E324">
        <v>322</v>
      </c>
      <c r="F324">
        <v>3</v>
      </c>
      <c r="G324">
        <v>2</v>
      </c>
      <c r="H324">
        <v>97</v>
      </c>
      <c r="I324">
        <v>106</v>
      </c>
      <c r="J324">
        <f t="shared" ref="J324:J387" si="5">H324-I324</f>
        <v>-9</v>
      </c>
    </row>
    <row r="325" spans="5:10" x14ac:dyDescent="0.25">
      <c r="E325">
        <v>323</v>
      </c>
      <c r="F325">
        <v>6</v>
      </c>
      <c r="G325">
        <v>17</v>
      </c>
      <c r="H325">
        <v>125</v>
      </c>
      <c r="I325">
        <v>117</v>
      </c>
      <c r="J325">
        <f t="shared" si="5"/>
        <v>8</v>
      </c>
    </row>
    <row r="326" spans="5:10" x14ac:dyDescent="0.25">
      <c r="E326">
        <v>324</v>
      </c>
      <c r="F326">
        <v>25</v>
      </c>
      <c r="G326">
        <v>28</v>
      </c>
      <c r="H326">
        <v>100</v>
      </c>
      <c r="I326">
        <v>80</v>
      </c>
      <c r="J326">
        <f t="shared" si="5"/>
        <v>20</v>
      </c>
    </row>
    <row r="327" spans="5:10" x14ac:dyDescent="0.25">
      <c r="E327">
        <v>325</v>
      </c>
      <c r="F327">
        <v>10</v>
      </c>
      <c r="G327">
        <v>15</v>
      </c>
      <c r="H327">
        <v>73</v>
      </c>
      <c r="I327">
        <v>76</v>
      </c>
      <c r="J327">
        <f t="shared" si="5"/>
        <v>-3</v>
      </c>
    </row>
    <row r="328" spans="5:10" x14ac:dyDescent="0.25">
      <c r="E328">
        <v>326</v>
      </c>
      <c r="F328">
        <v>16</v>
      </c>
      <c r="G328">
        <v>11</v>
      </c>
      <c r="H328">
        <v>115</v>
      </c>
      <c r="I328">
        <v>95</v>
      </c>
      <c r="J328">
        <f t="shared" si="5"/>
        <v>20</v>
      </c>
    </row>
    <row r="329" spans="5:10" x14ac:dyDescent="0.25">
      <c r="E329">
        <v>327</v>
      </c>
      <c r="F329">
        <v>4</v>
      </c>
      <c r="G329">
        <v>1</v>
      </c>
      <c r="H329">
        <v>79</v>
      </c>
      <c r="I329">
        <v>80</v>
      </c>
      <c r="J329">
        <f t="shared" si="5"/>
        <v>-1</v>
      </c>
    </row>
    <row r="330" spans="5:10" x14ac:dyDescent="0.25">
      <c r="E330">
        <v>328</v>
      </c>
      <c r="F330">
        <v>7</v>
      </c>
      <c r="G330">
        <v>22</v>
      </c>
      <c r="H330">
        <v>106</v>
      </c>
      <c r="I330">
        <v>98</v>
      </c>
      <c r="J330">
        <f t="shared" si="5"/>
        <v>8</v>
      </c>
    </row>
    <row r="331" spans="5:10" x14ac:dyDescent="0.25">
      <c r="E331">
        <v>329</v>
      </c>
      <c r="F331">
        <v>23</v>
      </c>
      <c r="G331">
        <v>20</v>
      </c>
      <c r="H331">
        <v>117</v>
      </c>
      <c r="I331">
        <v>106</v>
      </c>
      <c r="J331">
        <f t="shared" si="5"/>
        <v>11</v>
      </c>
    </row>
    <row r="332" spans="5:10" x14ac:dyDescent="0.25">
      <c r="E332">
        <v>330</v>
      </c>
      <c r="F332">
        <v>9</v>
      </c>
      <c r="G332">
        <v>14</v>
      </c>
      <c r="H332">
        <v>93</v>
      </c>
      <c r="I332">
        <v>84</v>
      </c>
      <c r="J332">
        <f t="shared" si="5"/>
        <v>9</v>
      </c>
    </row>
    <row r="333" spans="5:10" x14ac:dyDescent="0.25">
      <c r="E333">
        <v>331</v>
      </c>
      <c r="F333">
        <v>27</v>
      </c>
      <c r="G333">
        <v>29</v>
      </c>
      <c r="H333">
        <v>88</v>
      </c>
      <c r="I333">
        <v>93</v>
      </c>
      <c r="J333">
        <f t="shared" si="5"/>
        <v>-5</v>
      </c>
    </row>
    <row r="334" spans="5:10" x14ac:dyDescent="0.25">
      <c r="E334">
        <v>332</v>
      </c>
      <c r="F334">
        <v>19</v>
      </c>
      <c r="G334">
        <v>18</v>
      </c>
      <c r="H334">
        <v>96</v>
      </c>
      <c r="I334">
        <v>114</v>
      </c>
      <c r="J334">
        <f t="shared" si="5"/>
        <v>-18</v>
      </c>
    </row>
    <row r="335" spans="5:10" x14ac:dyDescent="0.25">
      <c r="E335">
        <v>333</v>
      </c>
      <c r="F335">
        <v>12</v>
      </c>
      <c r="G335">
        <v>8</v>
      </c>
      <c r="H335">
        <v>82</v>
      </c>
      <c r="I335">
        <v>77</v>
      </c>
      <c r="J335">
        <f t="shared" si="5"/>
        <v>5</v>
      </c>
    </row>
    <row r="336" spans="5:10" x14ac:dyDescent="0.25">
      <c r="E336">
        <v>334</v>
      </c>
      <c r="F336">
        <v>24</v>
      </c>
      <c r="G336">
        <v>14</v>
      </c>
      <c r="H336">
        <v>104</v>
      </c>
      <c r="I336">
        <v>87</v>
      </c>
      <c r="J336">
        <f t="shared" si="5"/>
        <v>17</v>
      </c>
    </row>
    <row r="337" spans="5:10" x14ac:dyDescent="0.25">
      <c r="E337">
        <v>335</v>
      </c>
      <c r="F337">
        <v>26</v>
      </c>
      <c r="G337">
        <v>20</v>
      </c>
      <c r="H337">
        <v>114</v>
      </c>
      <c r="I337">
        <v>91</v>
      </c>
      <c r="J337">
        <f t="shared" si="5"/>
        <v>23</v>
      </c>
    </row>
    <row r="338" spans="5:10" x14ac:dyDescent="0.25">
      <c r="E338">
        <v>336</v>
      </c>
      <c r="F338">
        <v>13</v>
      </c>
      <c r="G338">
        <v>9</v>
      </c>
      <c r="H338">
        <v>101</v>
      </c>
      <c r="I338">
        <v>85</v>
      </c>
      <c r="J338">
        <f t="shared" si="5"/>
        <v>16</v>
      </c>
    </row>
    <row r="339" spans="5:10" x14ac:dyDescent="0.25">
      <c r="E339">
        <v>337</v>
      </c>
      <c r="F339">
        <v>21</v>
      </c>
      <c r="G339">
        <v>2</v>
      </c>
      <c r="H339">
        <v>99</v>
      </c>
      <c r="I339">
        <v>83</v>
      </c>
      <c r="J339">
        <f t="shared" si="5"/>
        <v>16</v>
      </c>
    </row>
    <row r="340" spans="5:10" x14ac:dyDescent="0.25">
      <c r="E340">
        <v>338</v>
      </c>
      <c r="F340">
        <v>3</v>
      </c>
      <c r="G340">
        <v>19</v>
      </c>
      <c r="H340">
        <v>95</v>
      </c>
      <c r="I340">
        <v>100</v>
      </c>
      <c r="J340">
        <f t="shared" si="5"/>
        <v>-5</v>
      </c>
    </row>
    <row r="341" spans="5:10" x14ac:dyDescent="0.25">
      <c r="E341">
        <v>339</v>
      </c>
      <c r="F341">
        <v>5</v>
      </c>
      <c r="G341">
        <v>4</v>
      </c>
      <c r="H341">
        <v>102</v>
      </c>
      <c r="I341">
        <v>84</v>
      </c>
      <c r="J341">
        <f t="shared" si="5"/>
        <v>18</v>
      </c>
    </row>
    <row r="342" spans="5:10" x14ac:dyDescent="0.25">
      <c r="E342">
        <v>340</v>
      </c>
      <c r="F342">
        <v>15</v>
      </c>
      <c r="G342">
        <v>28</v>
      </c>
      <c r="H342">
        <v>56</v>
      </c>
      <c r="I342">
        <v>95</v>
      </c>
      <c r="J342">
        <f t="shared" si="5"/>
        <v>-39</v>
      </c>
    </row>
    <row r="343" spans="5:10" x14ac:dyDescent="0.25">
      <c r="E343">
        <v>341</v>
      </c>
      <c r="F343">
        <v>1</v>
      </c>
      <c r="G343">
        <v>11</v>
      </c>
      <c r="H343">
        <v>100</v>
      </c>
      <c r="I343">
        <v>103</v>
      </c>
      <c r="J343">
        <f t="shared" si="5"/>
        <v>-3</v>
      </c>
    </row>
    <row r="344" spans="5:10" x14ac:dyDescent="0.25">
      <c r="E344">
        <v>342</v>
      </c>
      <c r="F344">
        <v>14</v>
      </c>
      <c r="G344">
        <v>16</v>
      </c>
      <c r="H344">
        <v>105</v>
      </c>
      <c r="I344">
        <v>114</v>
      </c>
      <c r="J344">
        <f t="shared" si="5"/>
        <v>-9</v>
      </c>
    </row>
    <row r="345" spans="5:10" x14ac:dyDescent="0.25">
      <c r="E345">
        <v>343</v>
      </c>
      <c r="F345">
        <v>17</v>
      </c>
      <c r="G345">
        <v>6</v>
      </c>
      <c r="H345">
        <v>103</v>
      </c>
      <c r="I345">
        <v>107</v>
      </c>
      <c r="J345">
        <f t="shared" si="5"/>
        <v>-4</v>
      </c>
    </row>
    <row r="346" spans="5:10" x14ac:dyDescent="0.25">
      <c r="E346">
        <v>344</v>
      </c>
      <c r="F346">
        <v>10</v>
      </c>
      <c r="G346">
        <v>23</v>
      </c>
      <c r="H346">
        <v>92</v>
      </c>
      <c r="I346">
        <v>101</v>
      </c>
      <c r="J346">
        <f t="shared" si="5"/>
        <v>-9</v>
      </c>
    </row>
    <row r="347" spans="5:10" x14ac:dyDescent="0.25">
      <c r="E347">
        <v>345</v>
      </c>
      <c r="F347">
        <v>22</v>
      </c>
      <c r="G347">
        <v>12</v>
      </c>
      <c r="H347">
        <v>92</v>
      </c>
      <c r="I347">
        <v>96</v>
      </c>
      <c r="J347">
        <f t="shared" si="5"/>
        <v>-4</v>
      </c>
    </row>
    <row r="348" spans="5:10" x14ac:dyDescent="0.25">
      <c r="E348">
        <v>346</v>
      </c>
      <c r="F348">
        <v>7</v>
      </c>
      <c r="G348">
        <v>25</v>
      </c>
      <c r="H348">
        <v>93</v>
      </c>
      <c r="I348">
        <v>102</v>
      </c>
      <c r="J348">
        <f t="shared" si="5"/>
        <v>-9</v>
      </c>
    </row>
    <row r="349" spans="5:10" x14ac:dyDescent="0.25">
      <c r="E349">
        <v>347</v>
      </c>
      <c r="F349">
        <v>24</v>
      </c>
      <c r="G349">
        <v>8</v>
      </c>
      <c r="H349">
        <v>102</v>
      </c>
      <c r="I349">
        <v>98</v>
      </c>
      <c r="J349">
        <f t="shared" si="5"/>
        <v>4</v>
      </c>
    </row>
    <row r="350" spans="5:10" x14ac:dyDescent="0.25">
      <c r="E350">
        <v>348</v>
      </c>
      <c r="F350">
        <v>2</v>
      </c>
      <c r="G350">
        <v>5</v>
      </c>
      <c r="H350">
        <v>104</v>
      </c>
      <c r="I350">
        <v>98</v>
      </c>
      <c r="J350">
        <f t="shared" si="5"/>
        <v>6</v>
      </c>
    </row>
    <row r="351" spans="5:10" x14ac:dyDescent="0.25">
      <c r="E351">
        <v>349</v>
      </c>
      <c r="F351">
        <v>29</v>
      </c>
      <c r="G351">
        <v>1</v>
      </c>
      <c r="H351">
        <v>103</v>
      </c>
      <c r="I351">
        <v>76</v>
      </c>
      <c r="J351">
        <f t="shared" si="5"/>
        <v>27</v>
      </c>
    </row>
    <row r="352" spans="5:10" x14ac:dyDescent="0.25">
      <c r="E352">
        <v>350</v>
      </c>
      <c r="F352">
        <v>21</v>
      </c>
      <c r="G352">
        <v>3</v>
      </c>
      <c r="H352">
        <v>85</v>
      </c>
      <c r="I352">
        <v>94</v>
      </c>
      <c r="J352">
        <f t="shared" si="5"/>
        <v>-9</v>
      </c>
    </row>
    <row r="353" spans="5:10" x14ac:dyDescent="0.25">
      <c r="E353">
        <v>351</v>
      </c>
      <c r="F353">
        <v>18</v>
      </c>
      <c r="G353">
        <v>17</v>
      </c>
      <c r="H353">
        <v>117</v>
      </c>
      <c r="I353">
        <v>112</v>
      </c>
      <c r="J353">
        <f t="shared" si="5"/>
        <v>5</v>
      </c>
    </row>
    <row r="354" spans="5:10" x14ac:dyDescent="0.25">
      <c r="E354">
        <v>352</v>
      </c>
      <c r="F354">
        <v>20</v>
      </c>
      <c r="G354">
        <v>28</v>
      </c>
      <c r="H354">
        <v>98</v>
      </c>
      <c r="I354">
        <v>90</v>
      </c>
      <c r="J354">
        <f t="shared" si="5"/>
        <v>8</v>
      </c>
    </row>
    <row r="355" spans="5:10" x14ac:dyDescent="0.25">
      <c r="E355">
        <v>353</v>
      </c>
      <c r="F355">
        <v>11</v>
      </c>
      <c r="G355">
        <v>27</v>
      </c>
      <c r="H355">
        <v>90</v>
      </c>
      <c r="I355">
        <v>102</v>
      </c>
      <c r="J355">
        <f t="shared" si="5"/>
        <v>-12</v>
      </c>
    </row>
    <row r="356" spans="5:10" x14ac:dyDescent="0.25">
      <c r="E356">
        <v>354</v>
      </c>
      <c r="F356">
        <v>25</v>
      </c>
      <c r="G356">
        <v>23</v>
      </c>
      <c r="H356">
        <v>97</v>
      </c>
      <c r="I356">
        <v>79</v>
      </c>
      <c r="J356">
        <f t="shared" si="5"/>
        <v>18</v>
      </c>
    </row>
    <row r="357" spans="5:10" x14ac:dyDescent="0.25">
      <c r="E357">
        <v>355</v>
      </c>
      <c r="F357">
        <v>26</v>
      </c>
      <c r="G357">
        <v>24</v>
      </c>
      <c r="H357">
        <v>104</v>
      </c>
      <c r="I357">
        <v>92</v>
      </c>
      <c r="J357">
        <f t="shared" si="5"/>
        <v>12</v>
      </c>
    </row>
    <row r="358" spans="5:10" x14ac:dyDescent="0.25">
      <c r="E358">
        <v>356</v>
      </c>
      <c r="F358">
        <v>9</v>
      </c>
      <c r="G358">
        <v>8</v>
      </c>
      <c r="H358">
        <v>101</v>
      </c>
      <c r="I358">
        <v>88</v>
      </c>
      <c r="J358">
        <f t="shared" si="5"/>
        <v>13</v>
      </c>
    </row>
    <row r="359" spans="5:10" x14ac:dyDescent="0.25">
      <c r="E359">
        <v>357</v>
      </c>
      <c r="F359">
        <v>27</v>
      </c>
      <c r="G359">
        <v>4</v>
      </c>
      <c r="H359">
        <v>96</v>
      </c>
      <c r="I359">
        <v>91</v>
      </c>
      <c r="J359">
        <f t="shared" si="5"/>
        <v>5</v>
      </c>
    </row>
    <row r="360" spans="5:10" x14ac:dyDescent="0.25">
      <c r="E360">
        <v>358</v>
      </c>
      <c r="F360">
        <v>19</v>
      </c>
      <c r="G360">
        <v>14</v>
      </c>
      <c r="H360">
        <v>88</v>
      </c>
      <c r="I360">
        <v>90</v>
      </c>
      <c r="J360">
        <f t="shared" si="5"/>
        <v>-2</v>
      </c>
    </row>
    <row r="361" spans="5:10" x14ac:dyDescent="0.25">
      <c r="E361">
        <v>359</v>
      </c>
      <c r="F361">
        <v>6</v>
      </c>
      <c r="G361">
        <v>16</v>
      </c>
      <c r="H361">
        <v>113</v>
      </c>
      <c r="I361">
        <v>101</v>
      </c>
      <c r="J361">
        <f t="shared" si="5"/>
        <v>12</v>
      </c>
    </row>
    <row r="362" spans="5:10" x14ac:dyDescent="0.25">
      <c r="E362">
        <v>360</v>
      </c>
      <c r="F362">
        <v>10</v>
      </c>
      <c r="G362">
        <v>13</v>
      </c>
      <c r="H362">
        <v>101</v>
      </c>
      <c r="I362">
        <v>107</v>
      </c>
      <c r="J362">
        <f t="shared" si="5"/>
        <v>-6</v>
      </c>
    </row>
    <row r="363" spans="5:10" x14ac:dyDescent="0.25">
      <c r="E363">
        <v>361</v>
      </c>
      <c r="F363">
        <v>11</v>
      </c>
      <c r="G363">
        <v>18</v>
      </c>
      <c r="H363">
        <v>100</v>
      </c>
      <c r="I363">
        <v>94</v>
      </c>
      <c r="J363">
        <f t="shared" si="5"/>
        <v>6</v>
      </c>
    </row>
    <row r="364" spans="5:10" x14ac:dyDescent="0.25">
      <c r="E364">
        <v>362</v>
      </c>
      <c r="F364">
        <v>21</v>
      </c>
      <c r="G364">
        <v>1</v>
      </c>
      <c r="H364">
        <v>94</v>
      </c>
      <c r="I364">
        <v>83</v>
      </c>
      <c r="J364">
        <f t="shared" si="5"/>
        <v>11</v>
      </c>
    </row>
    <row r="365" spans="5:10" x14ac:dyDescent="0.25">
      <c r="E365">
        <v>363</v>
      </c>
      <c r="F365">
        <v>15</v>
      </c>
      <c r="G365">
        <v>5</v>
      </c>
      <c r="H365">
        <v>81</v>
      </c>
      <c r="I365">
        <v>86</v>
      </c>
      <c r="J365">
        <f t="shared" si="5"/>
        <v>-5</v>
      </c>
    </row>
    <row r="366" spans="5:10" x14ac:dyDescent="0.25">
      <c r="E366">
        <v>364</v>
      </c>
      <c r="F366">
        <v>20</v>
      </c>
      <c r="G366">
        <v>29</v>
      </c>
      <c r="H366">
        <v>75</v>
      </c>
      <c r="I366">
        <v>93</v>
      </c>
      <c r="J366">
        <f t="shared" si="5"/>
        <v>-18</v>
      </c>
    </row>
    <row r="367" spans="5:10" x14ac:dyDescent="0.25">
      <c r="E367">
        <v>365</v>
      </c>
      <c r="F367">
        <v>2</v>
      </c>
      <c r="G367">
        <v>28</v>
      </c>
      <c r="H367">
        <v>98</v>
      </c>
      <c r="I367">
        <v>92</v>
      </c>
      <c r="J367">
        <f t="shared" si="5"/>
        <v>6</v>
      </c>
    </row>
    <row r="368" spans="5:10" x14ac:dyDescent="0.25">
      <c r="E368">
        <v>366</v>
      </c>
      <c r="F368">
        <v>17</v>
      </c>
      <c r="G368">
        <v>3</v>
      </c>
      <c r="H368">
        <v>94</v>
      </c>
      <c r="I368">
        <v>89</v>
      </c>
      <c r="J368">
        <f t="shared" si="5"/>
        <v>5</v>
      </c>
    </row>
    <row r="369" spans="5:10" x14ac:dyDescent="0.25">
      <c r="E369">
        <v>367</v>
      </c>
      <c r="F369">
        <v>14</v>
      </c>
      <c r="G369">
        <v>13</v>
      </c>
      <c r="H369">
        <v>114</v>
      </c>
      <c r="I369">
        <v>108</v>
      </c>
      <c r="J369">
        <f t="shared" si="5"/>
        <v>6</v>
      </c>
    </row>
    <row r="370" spans="5:10" x14ac:dyDescent="0.25">
      <c r="E370">
        <v>368</v>
      </c>
      <c r="F370">
        <v>25</v>
      </c>
      <c r="G370">
        <v>7</v>
      </c>
      <c r="H370">
        <v>109</v>
      </c>
      <c r="I370">
        <v>74</v>
      </c>
      <c r="J370">
        <f t="shared" si="5"/>
        <v>35</v>
      </c>
    </row>
    <row r="371" spans="5:10" x14ac:dyDescent="0.25">
      <c r="E371">
        <v>369</v>
      </c>
      <c r="F371">
        <v>23</v>
      </c>
      <c r="G371">
        <v>8</v>
      </c>
      <c r="H371">
        <v>83</v>
      </c>
      <c r="I371">
        <v>81</v>
      </c>
      <c r="J371">
        <f t="shared" si="5"/>
        <v>2</v>
      </c>
    </row>
    <row r="372" spans="5:10" x14ac:dyDescent="0.25">
      <c r="E372">
        <v>370</v>
      </c>
      <c r="F372">
        <v>9</v>
      </c>
      <c r="G372">
        <v>26</v>
      </c>
      <c r="H372">
        <v>108</v>
      </c>
      <c r="I372">
        <v>111</v>
      </c>
      <c r="J372">
        <f t="shared" si="5"/>
        <v>-3</v>
      </c>
    </row>
    <row r="373" spans="5:10" x14ac:dyDescent="0.25">
      <c r="E373">
        <v>371</v>
      </c>
      <c r="F373">
        <v>1</v>
      </c>
      <c r="G373">
        <v>3</v>
      </c>
      <c r="H373">
        <v>101</v>
      </c>
      <c r="I373">
        <v>88</v>
      </c>
      <c r="J373">
        <f t="shared" si="5"/>
        <v>13</v>
      </c>
    </row>
    <row r="374" spans="5:10" x14ac:dyDescent="0.25">
      <c r="E374">
        <v>372</v>
      </c>
      <c r="F374">
        <v>19</v>
      </c>
      <c r="G374">
        <v>29</v>
      </c>
      <c r="H374">
        <v>86</v>
      </c>
      <c r="I374">
        <v>87</v>
      </c>
      <c r="J374">
        <f t="shared" si="5"/>
        <v>-1</v>
      </c>
    </row>
    <row r="375" spans="5:10" x14ac:dyDescent="0.25">
      <c r="E375">
        <v>373</v>
      </c>
      <c r="F375">
        <v>5</v>
      </c>
      <c r="G375">
        <v>11</v>
      </c>
      <c r="H375">
        <v>103</v>
      </c>
      <c r="I375">
        <v>109</v>
      </c>
      <c r="J375">
        <f t="shared" si="5"/>
        <v>-6</v>
      </c>
    </row>
    <row r="376" spans="5:10" x14ac:dyDescent="0.25">
      <c r="E376">
        <v>374</v>
      </c>
      <c r="F376">
        <v>18</v>
      </c>
      <c r="G376">
        <v>28</v>
      </c>
      <c r="H376">
        <v>90</v>
      </c>
      <c r="I376">
        <v>104</v>
      </c>
      <c r="J376">
        <f t="shared" si="5"/>
        <v>-14</v>
      </c>
    </row>
    <row r="377" spans="5:10" x14ac:dyDescent="0.25">
      <c r="E377">
        <v>375</v>
      </c>
      <c r="F377">
        <v>10</v>
      </c>
      <c r="G377">
        <v>16</v>
      </c>
      <c r="H377">
        <v>115</v>
      </c>
      <c r="I377">
        <v>110</v>
      </c>
      <c r="J377">
        <f t="shared" si="5"/>
        <v>5</v>
      </c>
    </row>
    <row r="378" spans="5:10" x14ac:dyDescent="0.25">
      <c r="E378">
        <v>376</v>
      </c>
      <c r="F378">
        <v>6</v>
      </c>
      <c r="G378">
        <v>20</v>
      </c>
      <c r="H378">
        <v>102</v>
      </c>
      <c r="I378">
        <v>80</v>
      </c>
      <c r="J378">
        <f t="shared" si="5"/>
        <v>22</v>
      </c>
    </row>
    <row r="379" spans="5:10" x14ac:dyDescent="0.25">
      <c r="E379">
        <v>377</v>
      </c>
      <c r="F379">
        <v>4</v>
      </c>
      <c r="G379">
        <v>17</v>
      </c>
      <c r="H379">
        <v>74</v>
      </c>
      <c r="I379">
        <v>95</v>
      </c>
      <c r="J379">
        <f t="shared" si="5"/>
        <v>-21</v>
      </c>
    </row>
    <row r="380" spans="5:10" x14ac:dyDescent="0.25">
      <c r="E380">
        <v>378</v>
      </c>
      <c r="F380">
        <v>22</v>
      </c>
      <c r="G380">
        <v>23</v>
      </c>
      <c r="H380">
        <v>102</v>
      </c>
      <c r="I380">
        <v>90</v>
      </c>
      <c r="J380">
        <f t="shared" si="5"/>
        <v>12</v>
      </c>
    </row>
    <row r="381" spans="5:10" x14ac:dyDescent="0.25">
      <c r="E381">
        <v>379</v>
      </c>
      <c r="F381">
        <v>7</v>
      </c>
      <c r="G381">
        <v>9</v>
      </c>
      <c r="H381">
        <v>101</v>
      </c>
      <c r="I381">
        <v>105</v>
      </c>
      <c r="J381">
        <f t="shared" si="5"/>
        <v>-4</v>
      </c>
    </row>
    <row r="382" spans="5:10" x14ac:dyDescent="0.25">
      <c r="E382">
        <v>380</v>
      </c>
      <c r="F382">
        <v>26</v>
      </c>
      <c r="G382">
        <v>8</v>
      </c>
      <c r="H382">
        <v>117</v>
      </c>
      <c r="I382">
        <v>89</v>
      </c>
      <c r="J382">
        <f t="shared" si="5"/>
        <v>28</v>
      </c>
    </row>
    <row r="383" spans="5:10" x14ac:dyDescent="0.25">
      <c r="E383">
        <v>381</v>
      </c>
      <c r="F383">
        <v>12</v>
      </c>
      <c r="G383">
        <v>24</v>
      </c>
      <c r="H383">
        <v>101</v>
      </c>
      <c r="I383">
        <v>85</v>
      </c>
      <c r="J383">
        <f t="shared" si="5"/>
        <v>16</v>
      </c>
    </row>
    <row r="384" spans="5:10" x14ac:dyDescent="0.25">
      <c r="E384">
        <v>382</v>
      </c>
      <c r="F384">
        <v>27</v>
      </c>
      <c r="G384">
        <v>15</v>
      </c>
      <c r="H384">
        <v>83</v>
      </c>
      <c r="I384">
        <v>76</v>
      </c>
      <c r="J384">
        <f t="shared" si="5"/>
        <v>7</v>
      </c>
    </row>
    <row r="385" spans="5:10" x14ac:dyDescent="0.25">
      <c r="E385">
        <v>383</v>
      </c>
      <c r="F385">
        <v>2</v>
      </c>
      <c r="G385">
        <v>14</v>
      </c>
      <c r="H385">
        <v>85</v>
      </c>
      <c r="I385">
        <v>80</v>
      </c>
      <c r="J385">
        <f t="shared" si="5"/>
        <v>5</v>
      </c>
    </row>
    <row r="386" spans="5:10" x14ac:dyDescent="0.25">
      <c r="E386">
        <v>384</v>
      </c>
      <c r="F386">
        <v>25</v>
      </c>
      <c r="G386">
        <v>16</v>
      </c>
      <c r="H386">
        <v>91</v>
      </c>
      <c r="I386">
        <v>101</v>
      </c>
      <c r="J386">
        <f t="shared" si="5"/>
        <v>-10</v>
      </c>
    </row>
    <row r="387" spans="5:10" x14ac:dyDescent="0.25">
      <c r="E387">
        <v>385</v>
      </c>
      <c r="F387">
        <v>24</v>
      </c>
      <c r="G387">
        <v>22</v>
      </c>
      <c r="H387">
        <v>133</v>
      </c>
      <c r="I387">
        <v>101</v>
      </c>
      <c r="J387">
        <f t="shared" si="5"/>
        <v>32</v>
      </c>
    </row>
    <row r="388" spans="5:10" x14ac:dyDescent="0.25">
      <c r="E388">
        <v>386</v>
      </c>
      <c r="F388">
        <v>19</v>
      </c>
      <c r="G388">
        <v>27</v>
      </c>
      <c r="H388">
        <v>102</v>
      </c>
      <c r="I388">
        <v>94</v>
      </c>
      <c r="J388">
        <f t="shared" ref="J388:J451" si="6">H388-I388</f>
        <v>8</v>
      </c>
    </row>
    <row r="389" spans="5:10" x14ac:dyDescent="0.25">
      <c r="E389">
        <v>387</v>
      </c>
      <c r="F389">
        <v>13</v>
      </c>
      <c r="G389">
        <v>21</v>
      </c>
      <c r="H389">
        <v>88</v>
      </c>
      <c r="I389">
        <v>82</v>
      </c>
      <c r="J389">
        <f t="shared" si="6"/>
        <v>6</v>
      </c>
    </row>
    <row r="390" spans="5:10" x14ac:dyDescent="0.25">
      <c r="E390">
        <v>388</v>
      </c>
      <c r="F390">
        <v>3</v>
      </c>
      <c r="G390">
        <v>29</v>
      </c>
      <c r="H390">
        <v>99</v>
      </c>
      <c r="I390">
        <v>93</v>
      </c>
      <c r="J390">
        <f t="shared" si="6"/>
        <v>6</v>
      </c>
    </row>
    <row r="391" spans="5:10" x14ac:dyDescent="0.25">
      <c r="E391">
        <v>389</v>
      </c>
      <c r="F391">
        <v>5</v>
      </c>
      <c r="G391">
        <v>18</v>
      </c>
      <c r="H391">
        <v>89</v>
      </c>
      <c r="I391">
        <v>91</v>
      </c>
      <c r="J391">
        <f t="shared" si="6"/>
        <v>-2</v>
      </c>
    </row>
    <row r="392" spans="5:10" x14ac:dyDescent="0.25">
      <c r="E392">
        <v>390</v>
      </c>
      <c r="F392">
        <v>20</v>
      </c>
      <c r="G392">
        <v>11</v>
      </c>
      <c r="H392">
        <v>82</v>
      </c>
      <c r="I392">
        <v>89</v>
      </c>
      <c r="J392">
        <f t="shared" si="6"/>
        <v>-7</v>
      </c>
    </row>
    <row r="393" spans="5:10" x14ac:dyDescent="0.25">
      <c r="E393">
        <v>391</v>
      </c>
      <c r="F393">
        <v>16</v>
      </c>
      <c r="G393">
        <v>1</v>
      </c>
      <c r="H393">
        <v>107</v>
      </c>
      <c r="I393">
        <v>97</v>
      </c>
      <c r="J393">
        <f t="shared" si="6"/>
        <v>10</v>
      </c>
    </row>
    <row r="394" spans="5:10" x14ac:dyDescent="0.25">
      <c r="E394">
        <v>392</v>
      </c>
      <c r="F394">
        <v>25</v>
      </c>
      <c r="G394">
        <v>6</v>
      </c>
      <c r="H394">
        <v>123</v>
      </c>
      <c r="I394">
        <v>126</v>
      </c>
      <c r="J394">
        <f t="shared" si="6"/>
        <v>-3</v>
      </c>
    </row>
    <row r="395" spans="5:10" x14ac:dyDescent="0.25">
      <c r="E395">
        <v>393</v>
      </c>
      <c r="F395">
        <v>14</v>
      </c>
      <c r="G395">
        <v>4</v>
      </c>
      <c r="H395">
        <v>107</v>
      </c>
      <c r="I395">
        <v>85</v>
      </c>
      <c r="J395">
        <f t="shared" si="6"/>
        <v>22</v>
      </c>
    </row>
    <row r="396" spans="5:10" x14ac:dyDescent="0.25">
      <c r="E396">
        <v>394</v>
      </c>
      <c r="F396">
        <v>10</v>
      </c>
      <c r="G396">
        <v>22</v>
      </c>
      <c r="H396">
        <v>91</v>
      </c>
      <c r="I396">
        <v>97</v>
      </c>
      <c r="J396">
        <f t="shared" si="6"/>
        <v>-6</v>
      </c>
    </row>
    <row r="397" spans="5:10" x14ac:dyDescent="0.25">
      <c r="E397">
        <v>395</v>
      </c>
      <c r="F397">
        <v>7</v>
      </c>
      <c r="G397">
        <v>17</v>
      </c>
      <c r="H397">
        <v>91</v>
      </c>
      <c r="I397">
        <v>94</v>
      </c>
      <c r="J397">
        <f t="shared" si="6"/>
        <v>-3</v>
      </c>
    </row>
    <row r="398" spans="5:10" x14ac:dyDescent="0.25">
      <c r="E398">
        <v>396</v>
      </c>
      <c r="F398">
        <v>28</v>
      </c>
      <c r="G398">
        <v>2</v>
      </c>
      <c r="H398">
        <v>99</v>
      </c>
      <c r="I398">
        <v>86</v>
      </c>
      <c r="J398">
        <f t="shared" si="6"/>
        <v>13</v>
      </c>
    </row>
    <row r="399" spans="5:10" x14ac:dyDescent="0.25">
      <c r="E399">
        <v>397</v>
      </c>
      <c r="F399">
        <v>24</v>
      </c>
      <c r="G399">
        <v>23</v>
      </c>
      <c r="H399">
        <v>89</v>
      </c>
      <c r="I399">
        <v>74</v>
      </c>
      <c r="J399">
        <f t="shared" si="6"/>
        <v>15</v>
      </c>
    </row>
    <row r="400" spans="5:10" x14ac:dyDescent="0.25">
      <c r="E400">
        <v>398</v>
      </c>
      <c r="F400">
        <v>9</v>
      </c>
      <c r="G400">
        <v>13</v>
      </c>
      <c r="H400">
        <v>101</v>
      </c>
      <c r="I400">
        <v>90</v>
      </c>
      <c r="J400">
        <f t="shared" si="6"/>
        <v>11</v>
      </c>
    </row>
    <row r="401" spans="5:10" x14ac:dyDescent="0.25">
      <c r="E401">
        <v>399</v>
      </c>
      <c r="F401">
        <v>12</v>
      </c>
      <c r="G401">
        <v>21</v>
      </c>
      <c r="H401">
        <v>86</v>
      </c>
      <c r="I401">
        <v>100</v>
      </c>
      <c r="J401">
        <f t="shared" si="6"/>
        <v>-14</v>
      </c>
    </row>
    <row r="402" spans="5:10" x14ac:dyDescent="0.25">
      <c r="E402">
        <v>400</v>
      </c>
      <c r="F402">
        <v>11</v>
      </c>
      <c r="G402">
        <v>29</v>
      </c>
      <c r="H402">
        <v>108</v>
      </c>
      <c r="I402">
        <v>81</v>
      </c>
      <c r="J402">
        <f t="shared" si="6"/>
        <v>27</v>
      </c>
    </row>
    <row r="403" spans="5:10" x14ac:dyDescent="0.25">
      <c r="E403">
        <v>401</v>
      </c>
      <c r="F403">
        <v>1</v>
      </c>
      <c r="G403">
        <v>15</v>
      </c>
      <c r="H403">
        <v>100</v>
      </c>
      <c r="I403">
        <v>96</v>
      </c>
      <c r="J403">
        <f t="shared" si="6"/>
        <v>4</v>
      </c>
    </row>
    <row r="404" spans="5:10" x14ac:dyDescent="0.25">
      <c r="E404">
        <v>402</v>
      </c>
      <c r="F404">
        <v>8</v>
      </c>
      <c r="G404">
        <v>18</v>
      </c>
      <c r="H404">
        <v>75</v>
      </c>
      <c r="I404">
        <v>88</v>
      </c>
      <c r="J404">
        <f t="shared" si="6"/>
        <v>-13</v>
      </c>
    </row>
    <row r="405" spans="5:10" x14ac:dyDescent="0.25">
      <c r="E405">
        <v>403</v>
      </c>
      <c r="F405">
        <v>6</v>
      </c>
      <c r="G405">
        <v>4</v>
      </c>
      <c r="H405">
        <v>89</v>
      </c>
      <c r="I405">
        <v>74</v>
      </c>
      <c r="J405">
        <f t="shared" si="6"/>
        <v>15</v>
      </c>
    </row>
    <row r="406" spans="5:10" x14ac:dyDescent="0.25">
      <c r="E406">
        <v>404</v>
      </c>
      <c r="F406">
        <v>22</v>
      </c>
      <c r="G406">
        <v>2</v>
      </c>
      <c r="H406">
        <v>84</v>
      </c>
      <c r="I406">
        <v>82</v>
      </c>
      <c r="J406">
        <f t="shared" si="6"/>
        <v>2</v>
      </c>
    </row>
    <row r="407" spans="5:10" x14ac:dyDescent="0.25">
      <c r="E407">
        <v>405</v>
      </c>
      <c r="F407">
        <v>23</v>
      </c>
      <c r="G407">
        <v>28</v>
      </c>
      <c r="H407">
        <v>87</v>
      </c>
      <c r="I407">
        <v>99</v>
      </c>
      <c r="J407">
        <f t="shared" si="6"/>
        <v>-12</v>
      </c>
    </row>
    <row r="408" spans="5:10" x14ac:dyDescent="0.25">
      <c r="E408">
        <v>406</v>
      </c>
      <c r="F408">
        <v>26</v>
      </c>
      <c r="G408">
        <v>12</v>
      </c>
      <c r="H408">
        <v>101</v>
      </c>
      <c r="I408">
        <v>90</v>
      </c>
      <c r="J408">
        <f t="shared" si="6"/>
        <v>11</v>
      </c>
    </row>
    <row r="409" spans="5:10" x14ac:dyDescent="0.25">
      <c r="E409">
        <v>407</v>
      </c>
      <c r="F409">
        <v>5</v>
      </c>
      <c r="G409">
        <v>19</v>
      </c>
      <c r="H409">
        <v>98</v>
      </c>
      <c r="I409">
        <v>88</v>
      </c>
      <c r="J409">
        <f t="shared" si="6"/>
        <v>10</v>
      </c>
    </row>
    <row r="410" spans="5:10" x14ac:dyDescent="0.25">
      <c r="E410">
        <v>408</v>
      </c>
      <c r="F410">
        <v>20</v>
      </c>
      <c r="G410">
        <v>8</v>
      </c>
      <c r="H410">
        <v>87</v>
      </c>
      <c r="I410">
        <v>78</v>
      </c>
      <c r="J410">
        <f t="shared" si="6"/>
        <v>9</v>
      </c>
    </row>
    <row r="411" spans="5:10" x14ac:dyDescent="0.25">
      <c r="E411">
        <v>409</v>
      </c>
      <c r="F411">
        <v>15</v>
      </c>
      <c r="G411">
        <v>14</v>
      </c>
      <c r="H411">
        <v>86</v>
      </c>
      <c r="I411">
        <v>91</v>
      </c>
      <c r="J411">
        <f t="shared" si="6"/>
        <v>-5</v>
      </c>
    </row>
    <row r="412" spans="5:10" x14ac:dyDescent="0.25">
      <c r="E412">
        <v>410</v>
      </c>
      <c r="F412">
        <v>3</v>
      </c>
      <c r="G412">
        <v>16</v>
      </c>
      <c r="H412">
        <v>89</v>
      </c>
      <c r="I412">
        <v>105</v>
      </c>
      <c r="J412">
        <f t="shared" si="6"/>
        <v>-16</v>
      </c>
    </row>
    <row r="413" spans="5:10" x14ac:dyDescent="0.25">
      <c r="E413">
        <v>411</v>
      </c>
      <c r="F413">
        <v>7</v>
      </c>
      <c r="G413">
        <v>21</v>
      </c>
      <c r="H413">
        <v>93</v>
      </c>
      <c r="I413">
        <v>90</v>
      </c>
      <c r="J413">
        <f t="shared" si="6"/>
        <v>3</v>
      </c>
    </row>
    <row r="414" spans="5:10" x14ac:dyDescent="0.25">
      <c r="E414">
        <v>412</v>
      </c>
      <c r="F414">
        <v>24</v>
      </c>
      <c r="G414">
        <v>17</v>
      </c>
      <c r="H414">
        <v>125</v>
      </c>
      <c r="I414">
        <v>111</v>
      </c>
      <c r="J414">
        <f t="shared" si="6"/>
        <v>14</v>
      </c>
    </row>
    <row r="415" spans="5:10" x14ac:dyDescent="0.25">
      <c r="E415">
        <v>413</v>
      </c>
      <c r="F415">
        <v>9</v>
      </c>
      <c r="G415">
        <v>10</v>
      </c>
      <c r="H415">
        <v>93</v>
      </c>
      <c r="I415">
        <v>100</v>
      </c>
      <c r="J415">
        <f t="shared" si="6"/>
        <v>-7</v>
      </c>
    </row>
    <row r="416" spans="5:10" x14ac:dyDescent="0.25">
      <c r="E416">
        <v>414</v>
      </c>
      <c r="F416">
        <v>13</v>
      </c>
      <c r="G416">
        <v>27</v>
      </c>
      <c r="H416">
        <v>86</v>
      </c>
      <c r="I416">
        <v>89</v>
      </c>
      <c r="J416">
        <f t="shared" si="6"/>
        <v>-3</v>
      </c>
    </row>
    <row r="417" spans="5:10" x14ac:dyDescent="0.25">
      <c r="E417">
        <v>415</v>
      </c>
      <c r="F417">
        <v>29</v>
      </c>
      <c r="G417">
        <v>3</v>
      </c>
      <c r="H417">
        <v>107</v>
      </c>
      <c r="I417">
        <v>90</v>
      </c>
      <c r="J417">
        <f t="shared" si="6"/>
        <v>17</v>
      </c>
    </row>
    <row r="418" spans="5:10" x14ac:dyDescent="0.25">
      <c r="E418">
        <v>416</v>
      </c>
      <c r="F418">
        <v>18</v>
      </c>
      <c r="G418">
        <v>11</v>
      </c>
      <c r="H418">
        <v>98</v>
      </c>
      <c r="I418">
        <v>93</v>
      </c>
      <c r="J418">
        <f t="shared" si="6"/>
        <v>5</v>
      </c>
    </row>
    <row r="419" spans="5:10" x14ac:dyDescent="0.25">
      <c r="E419">
        <v>417</v>
      </c>
      <c r="F419">
        <v>6</v>
      </c>
      <c r="G419">
        <v>1</v>
      </c>
      <c r="H419">
        <v>113</v>
      </c>
      <c r="I419">
        <v>97</v>
      </c>
      <c r="J419">
        <f t="shared" si="6"/>
        <v>16</v>
      </c>
    </row>
    <row r="420" spans="5:10" x14ac:dyDescent="0.25">
      <c r="E420">
        <v>418</v>
      </c>
      <c r="F420">
        <v>16</v>
      </c>
      <c r="G420">
        <v>25</v>
      </c>
      <c r="H420">
        <v>102</v>
      </c>
      <c r="I420">
        <v>99</v>
      </c>
      <c r="J420">
        <f t="shared" si="6"/>
        <v>3</v>
      </c>
    </row>
    <row r="421" spans="5:10" x14ac:dyDescent="0.25">
      <c r="E421">
        <v>419</v>
      </c>
      <c r="F421">
        <v>4</v>
      </c>
      <c r="G421">
        <v>5</v>
      </c>
      <c r="H421">
        <v>103</v>
      </c>
      <c r="I421">
        <v>80</v>
      </c>
      <c r="J421">
        <f t="shared" si="6"/>
        <v>23</v>
      </c>
    </row>
    <row r="422" spans="5:10" x14ac:dyDescent="0.25">
      <c r="E422">
        <v>420</v>
      </c>
      <c r="F422">
        <v>28</v>
      </c>
      <c r="G422">
        <v>21</v>
      </c>
      <c r="H422">
        <v>89</v>
      </c>
      <c r="I422">
        <v>81</v>
      </c>
      <c r="J422">
        <f t="shared" si="6"/>
        <v>8</v>
      </c>
    </row>
    <row r="423" spans="5:10" x14ac:dyDescent="0.25">
      <c r="E423">
        <v>421</v>
      </c>
      <c r="F423">
        <v>22</v>
      </c>
      <c r="G423">
        <v>7</v>
      </c>
      <c r="H423">
        <v>109</v>
      </c>
      <c r="I423">
        <v>92</v>
      </c>
      <c r="J423">
        <f t="shared" si="6"/>
        <v>17</v>
      </c>
    </row>
    <row r="424" spans="5:10" x14ac:dyDescent="0.25">
      <c r="E424">
        <v>422</v>
      </c>
      <c r="F424">
        <v>12</v>
      </c>
      <c r="G424">
        <v>2</v>
      </c>
      <c r="H424">
        <v>103</v>
      </c>
      <c r="I424">
        <v>105</v>
      </c>
      <c r="J424">
        <f t="shared" si="6"/>
        <v>-2</v>
      </c>
    </row>
    <row r="425" spans="5:10" x14ac:dyDescent="0.25">
      <c r="E425">
        <v>423</v>
      </c>
      <c r="F425">
        <v>26</v>
      </c>
      <c r="G425">
        <v>27</v>
      </c>
      <c r="H425">
        <v>101</v>
      </c>
      <c r="I425">
        <v>75</v>
      </c>
      <c r="J425">
        <f t="shared" si="6"/>
        <v>26</v>
      </c>
    </row>
    <row r="426" spans="5:10" x14ac:dyDescent="0.25">
      <c r="E426">
        <v>424</v>
      </c>
      <c r="F426">
        <v>8</v>
      </c>
      <c r="G426">
        <v>15</v>
      </c>
      <c r="H426">
        <v>86</v>
      </c>
      <c r="I426">
        <v>80</v>
      </c>
      <c r="J426">
        <f t="shared" si="6"/>
        <v>6</v>
      </c>
    </row>
    <row r="427" spans="5:10" x14ac:dyDescent="0.25">
      <c r="E427">
        <v>425</v>
      </c>
      <c r="F427">
        <v>19</v>
      </c>
      <c r="G427">
        <v>20</v>
      </c>
      <c r="H427">
        <v>90</v>
      </c>
      <c r="I427">
        <v>94</v>
      </c>
      <c r="J427">
        <f t="shared" si="6"/>
        <v>-4</v>
      </c>
    </row>
    <row r="428" spans="5:10" x14ac:dyDescent="0.25">
      <c r="E428">
        <v>426</v>
      </c>
      <c r="F428">
        <v>14</v>
      </c>
      <c r="G428">
        <v>25</v>
      </c>
      <c r="H428">
        <v>79</v>
      </c>
      <c r="I428">
        <v>83</v>
      </c>
      <c r="J428">
        <f t="shared" si="6"/>
        <v>-4</v>
      </c>
    </row>
    <row r="429" spans="5:10" x14ac:dyDescent="0.25">
      <c r="E429">
        <v>427</v>
      </c>
      <c r="F429">
        <v>24</v>
      </c>
      <c r="G429">
        <v>2</v>
      </c>
      <c r="H429">
        <v>109</v>
      </c>
      <c r="I429">
        <v>94</v>
      </c>
      <c r="J429">
        <f t="shared" si="6"/>
        <v>15</v>
      </c>
    </row>
    <row r="430" spans="5:10" x14ac:dyDescent="0.25">
      <c r="E430">
        <v>428</v>
      </c>
      <c r="F430">
        <v>13</v>
      </c>
      <c r="G430">
        <v>10</v>
      </c>
      <c r="H430">
        <v>114</v>
      </c>
      <c r="I430">
        <v>90</v>
      </c>
      <c r="J430">
        <f t="shared" si="6"/>
        <v>24</v>
      </c>
    </row>
    <row r="431" spans="5:10" x14ac:dyDescent="0.25">
      <c r="E431">
        <v>429</v>
      </c>
      <c r="F431">
        <v>23</v>
      </c>
      <c r="G431">
        <v>17</v>
      </c>
      <c r="H431">
        <v>93</v>
      </c>
      <c r="I431">
        <v>95</v>
      </c>
      <c r="J431">
        <f t="shared" si="6"/>
        <v>-2</v>
      </c>
    </row>
    <row r="432" spans="5:10" x14ac:dyDescent="0.25">
      <c r="E432">
        <v>430</v>
      </c>
      <c r="F432">
        <v>11</v>
      </c>
      <c r="G432">
        <v>15</v>
      </c>
      <c r="H432">
        <v>87</v>
      </c>
      <c r="I432">
        <v>89</v>
      </c>
      <c r="J432">
        <f t="shared" si="6"/>
        <v>-2</v>
      </c>
    </row>
    <row r="433" spans="5:10" x14ac:dyDescent="0.25">
      <c r="E433">
        <v>431</v>
      </c>
      <c r="F433">
        <v>29</v>
      </c>
      <c r="G433">
        <v>18</v>
      </c>
      <c r="H433">
        <v>98</v>
      </c>
      <c r="I433">
        <v>76</v>
      </c>
      <c r="J433">
        <f t="shared" si="6"/>
        <v>22</v>
      </c>
    </row>
    <row r="434" spans="5:10" x14ac:dyDescent="0.25">
      <c r="E434">
        <v>432</v>
      </c>
      <c r="F434">
        <v>4</v>
      </c>
      <c r="G434">
        <v>16</v>
      </c>
      <c r="H434">
        <v>90</v>
      </c>
      <c r="I434">
        <v>83</v>
      </c>
      <c r="J434">
        <f t="shared" si="6"/>
        <v>7</v>
      </c>
    </row>
    <row r="435" spans="5:10" x14ac:dyDescent="0.25">
      <c r="E435">
        <v>433</v>
      </c>
      <c r="F435">
        <v>12</v>
      </c>
      <c r="G435">
        <v>23</v>
      </c>
      <c r="H435">
        <v>112</v>
      </c>
      <c r="I435">
        <v>97</v>
      </c>
      <c r="J435">
        <f t="shared" si="6"/>
        <v>15</v>
      </c>
    </row>
    <row r="436" spans="5:10" x14ac:dyDescent="0.25">
      <c r="E436">
        <v>434</v>
      </c>
      <c r="F436">
        <v>5</v>
      </c>
      <c r="G436">
        <v>9</v>
      </c>
      <c r="H436">
        <v>113</v>
      </c>
      <c r="I436">
        <v>98</v>
      </c>
      <c r="J436">
        <f t="shared" si="6"/>
        <v>15</v>
      </c>
    </row>
    <row r="437" spans="5:10" x14ac:dyDescent="0.25">
      <c r="E437">
        <v>435</v>
      </c>
      <c r="F437">
        <v>2</v>
      </c>
      <c r="G437">
        <v>20</v>
      </c>
      <c r="H437">
        <v>110</v>
      </c>
      <c r="I437">
        <v>94</v>
      </c>
      <c r="J437">
        <f t="shared" si="6"/>
        <v>16</v>
      </c>
    </row>
    <row r="438" spans="5:10" x14ac:dyDescent="0.25">
      <c r="E438">
        <v>436</v>
      </c>
      <c r="F438">
        <v>18</v>
      </c>
      <c r="G438">
        <v>14</v>
      </c>
      <c r="H438">
        <v>92</v>
      </c>
      <c r="I438">
        <v>74</v>
      </c>
      <c r="J438">
        <f t="shared" si="6"/>
        <v>18</v>
      </c>
    </row>
    <row r="439" spans="5:10" x14ac:dyDescent="0.25">
      <c r="E439">
        <v>437</v>
      </c>
      <c r="F439">
        <v>17</v>
      </c>
      <c r="G439">
        <v>16</v>
      </c>
      <c r="H439">
        <v>95</v>
      </c>
      <c r="I439">
        <v>77</v>
      </c>
      <c r="J439">
        <f t="shared" si="6"/>
        <v>18</v>
      </c>
    </row>
    <row r="440" spans="5:10" x14ac:dyDescent="0.25">
      <c r="E440">
        <v>438</v>
      </c>
      <c r="F440">
        <v>25</v>
      </c>
      <c r="G440">
        <v>8</v>
      </c>
      <c r="H440">
        <v>97</v>
      </c>
      <c r="I440">
        <v>85</v>
      </c>
      <c r="J440">
        <f t="shared" si="6"/>
        <v>12</v>
      </c>
    </row>
    <row r="441" spans="5:10" x14ac:dyDescent="0.25">
      <c r="E441">
        <v>439</v>
      </c>
      <c r="F441">
        <v>4</v>
      </c>
      <c r="G441">
        <v>6</v>
      </c>
      <c r="H441">
        <v>97</v>
      </c>
      <c r="I441">
        <v>107</v>
      </c>
      <c r="J441">
        <f t="shared" si="6"/>
        <v>-10</v>
      </c>
    </row>
    <row r="442" spans="5:10" x14ac:dyDescent="0.25">
      <c r="E442">
        <v>440</v>
      </c>
      <c r="F442">
        <v>22</v>
      </c>
      <c r="G442">
        <v>21</v>
      </c>
      <c r="H442">
        <v>81</v>
      </c>
      <c r="I442">
        <v>102</v>
      </c>
      <c r="J442">
        <f t="shared" si="6"/>
        <v>-21</v>
      </c>
    </row>
    <row r="443" spans="5:10" x14ac:dyDescent="0.25">
      <c r="E443">
        <v>441</v>
      </c>
      <c r="F443">
        <v>7</v>
      </c>
      <c r="G443">
        <v>13</v>
      </c>
      <c r="H443">
        <v>86</v>
      </c>
      <c r="I443">
        <v>87</v>
      </c>
      <c r="J443">
        <f t="shared" si="6"/>
        <v>-1</v>
      </c>
    </row>
    <row r="444" spans="5:10" x14ac:dyDescent="0.25">
      <c r="E444">
        <v>442</v>
      </c>
      <c r="F444">
        <v>24</v>
      </c>
      <c r="G444">
        <v>12</v>
      </c>
      <c r="H444">
        <v>105</v>
      </c>
      <c r="I444">
        <v>91</v>
      </c>
      <c r="J444">
        <f t="shared" si="6"/>
        <v>14</v>
      </c>
    </row>
    <row r="445" spans="5:10" x14ac:dyDescent="0.25">
      <c r="E445">
        <v>443</v>
      </c>
      <c r="F445">
        <v>23</v>
      </c>
      <c r="G445">
        <v>27</v>
      </c>
      <c r="H445">
        <v>84</v>
      </c>
      <c r="I445">
        <v>95</v>
      </c>
      <c r="J445">
        <f t="shared" si="6"/>
        <v>-11</v>
      </c>
    </row>
    <row r="446" spans="5:10" x14ac:dyDescent="0.25">
      <c r="E446">
        <v>444</v>
      </c>
      <c r="F446">
        <v>3</v>
      </c>
      <c r="G446">
        <v>9</v>
      </c>
      <c r="H446">
        <v>114</v>
      </c>
      <c r="I446">
        <v>102</v>
      </c>
      <c r="J446">
        <f t="shared" si="6"/>
        <v>12</v>
      </c>
    </row>
    <row r="447" spans="5:10" x14ac:dyDescent="0.25">
      <c r="E447">
        <v>445</v>
      </c>
      <c r="F447">
        <v>19</v>
      </c>
      <c r="G447">
        <v>6</v>
      </c>
      <c r="H447">
        <v>108</v>
      </c>
      <c r="I447">
        <v>101</v>
      </c>
      <c r="J447">
        <f t="shared" si="6"/>
        <v>7</v>
      </c>
    </row>
    <row r="448" spans="5:10" x14ac:dyDescent="0.25">
      <c r="E448">
        <v>446</v>
      </c>
      <c r="F448">
        <v>10</v>
      </c>
      <c r="G448">
        <v>8</v>
      </c>
      <c r="H448">
        <v>99</v>
      </c>
      <c r="I448">
        <v>97</v>
      </c>
      <c r="J448">
        <f t="shared" si="6"/>
        <v>2</v>
      </c>
    </row>
    <row r="449" spans="5:10" x14ac:dyDescent="0.25">
      <c r="E449">
        <v>447</v>
      </c>
      <c r="F449">
        <v>27</v>
      </c>
      <c r="G449">
        <v>5</v>
      </c>
      <c r="H449">
        <v>101</v>
      </c>
      <c r="I449">
        <v>91</v>
      </c>
      <c r="J449">
        <f t="shared" si="6"/>
        <v>10</v>
      </c>
    </row>
    <row r="450" spans="5:10" x14ac:dyDescent="0.25">
      <c r="E450">
        <v>448</v>
      </c>
      <c r="F450">
        <v>29</v>
      </c>
      <c r="G450">
        <v>4</v>
      </c>
      <c r="H450">
        <v>89</v>
      </c>
      <c r="I450">
        <v>83</v>
      </c>
      <c r="J450">
        <f t="shared" si="6"/>
        <v>6</v>
      </c>
    </row>
    <row r="451" spans="5:10" x14ac:dyDescent="0.25">
      <c r="E451">
        <v>449</v>
      </c>
      <c r="F451">
        <v>2</v>
      </c>
      <c r="G451">
        <v>15</v>
      </c>
      <c r="H451">
        <v>66</v>
      </c>
      <c r="I451">
        <v>89</v>
      </c>
      <c r="J451">
        <f t="shared" si="6"/>
        <v>-23</v>
      </c>
    </row>
    <row r="452" spans="5:10" x14ac:dyDescent="0.25">
      <c r="E452">
        <v>450</v>
      </c>
      <c r="F452">
        <v>18</v>
      </c>
      <c r="G452">
        <v>20</v>
      </c>
      <c r="H452">
        <v>96</v>
      </c>
      <c r="I452">
        <v>109</v>
      </c>
      <c r="J452">
        <f t="shared" ref="J452:J515" si="7">H452-I452</f>
        <v>-13</v>
      </c>
    </row>
    <row r="453" spans="5:10" x14ac:dyDescent="0.25">
      <c r="E453">
        <v>451</v>
      </c>
      <c r="F453">
        <v>14</v>
      </c>
      <c r="G453">
        <v>1</v>
      </c>
      <c r="H453">
        <v>109</v>
      </c>
      <c r="I453">
        <v>113</v>
      </c>
      <c r="J453">
        <f t="shared" si="7"/>
        <v>-4</v>
      </c>
    </row>
    <row r="454" spans="5:10" x14ac:dyDescent="0.25">
      <c r="E454">
        <v>452</v>
      </c>
      <c r="F454">
        <v>17</v>
      </c>
      <c r="G454">
        <v>28</v>
      </c>
      <c r="H454">
        <v>93</v>
      </c>
      <c r="I454">
        <v>86</v>
      </c>
      <c r="J454">
        <f t="shared" si="7"/>
        <v>7</v>
      </c>
    </row>
    <row r="455" spans="5:10" x14ac:dyDescent="0.25">
      <c r="E455">
        <v>453</v>
      </c>
      <c r="F455">
        <v>25</v>
      </c>
      <c r="G455">
        <v>11</v>
      </c>
      <c r="H455">
        <v>82</v>
      </c>
      <c r="I455">
        <v>92</v>
      </c>
      <c r="J455">
        <f t="shared" si="7"/>
        <v>-10</v>
      </c>
    </row>
    <row r="456" spans="5:10" x14ac:dyDescent="0.25">
      <c r="E456">
        <v>454</v>
      </c>
      <c r="F456">
        <v>7</v>
      </c>
      <c r="G456">
        <v>12</v>
      </c>
      <c r="H456">
        <v>80</v>
      </c>
      <c r="I456">
        <v>82</v>
      </c>
      <c r="J456">
        <f t="shared" si="7"/>
        <v>-2</v>
      </c>
    </row>
    <row r="457" spans="5:10" x14ac:dyDescent="0.25">
      <c r="E457">
        <v>455</v>
      </c>
      <c r="F457">
        <v>26</v>
      </c>
      <c r="G457">
        <v>21</v>
      </c>
      <c r="H457">
        <v>77</v>
      </c>
      <c r="I457">
        <v>87</v>
      </c>
      <c r="J457">
        <f t="shared" si="7"/>
        <v>-10</v>
      </c>
    </row>
    <row r="458" spans="5:10" x14ac:dyDescent="0.25">
      <c r="E458">
        <v>456</v>
      </c>
      <c r="F458">
        <v>13</v>
      </c>
      <c r="G458">
        <v>22</v>
      </c>
      <c r="H458">
        <v>118</v>
      </c>
      <c r="I458">
        <v>86</v>
      </c>
      <c r="J458">
        <f t="shared" si="7"/>
        <v>32</v>
      </c>
    </row>
    <row r="459" spans="5:10" x14ac:dyDescent="0.25">
      <c r="E459">
        <v>457</v>
      </c>
      <c r="F459">
        <v>1</v>
      </c>
      <c r="G459">
        <v>17</v>
      </c>
      <c r="H459">
        <v>96</v>
      </c>
      <c r="I459">
        <v>112</v>
      </c>
      <c r="J459">
        <f t="shared" si="7"/>
        <v>-16</v>
      </c>
    </row>
    <row r="460" spans="5:10" x14ac:dyDescent="0.25">
      <c r="E460">
        <v>458</v>
      </c>
      <c r="F460">
        <v>20</v>
      </c>
      <c r="G460">
        <v>9</v>
      </c>
      <c r="H460">
        <v>118</v>
      </c>
      <c r="I460">
        <v>109</v>
      </c>
      <c r="J460">
        <f t="shared" si="7"/>
        <v>9</v>
      </c>
    </row>
    <row r="461" spans="5:10" x14ac:dyDescent="0.25">
      <c r="E461">
        <v>459</v>
      </c>
      <c r="F461">
        <v>8</v>
      </c>
      <c r="G461">
        <v>5</v>
      </c>
      <c r="H461">
        <v>101</v>
      </c>
      <c r="I461">
        <v>91</v>
      </c>
      <c r="J461">
        <f t="shared" si="7"/>
        <v>10</v>
      </c>
    </row>
    <row r="462" spans="5:10" x14ac:dyDescent="0.25">
      <c r="E462">
        <v>460</v>
      </c>
      <c r="F462">
        <v>3</v>
      </c>
      <c r="G462">
        <v>18</v>
      </c>
      <c r="H462">
        <v>80</v>
      </c>
      <c r="I462">
        <v>89</v>
      </c>
      <c r="J462">
        <f t="shared" si="7"/>
        <v>-9</v>
      </c>
    </row>
    <row r="463" spans="5:10" x14ac:dyDescent="0.25">
      <c r="E463">
        <v>461</v>
      </c>
      <c r="F463">
        <v>19</v>
      </c>
      <c r="G463">
        <v>2</v>
      </c>
      <c r="H463">
        <v>81</v>
      </c>
      <c r="I463">
        <v>90</v>
      </c>
      <c r="J463">
        <f t="shared" si="7"/>
        <v>-9</v>
      </c>
    </row>
    <row r="464" spans="5:10" x14ac:dyDescent="0.25">
      <c r="E464">
        <v>462</v>
      </c>
      <c r="F464">
        <v>10</v>
      </c>
      <c r="G464">
        <v>11</v>
      </c>
      <c r="H464">
        <v>79</v>
      </c>
      <c r="I464">
        <v>81</v>
      </c>
      <c r="J464">
        <f t="shared" si="7"/>
        <v>-2</v>
      </c>
    </row>
    <row r="465" spans="5:10" x14ac:dyDescent="0.25">
      <c r="E465">
        <v>463</v>
      </c>
      <c r="F465">
        <v>4</v>
      </c>
      <c r="G465">
        <v>28</v>
      </c>
      <c r="H465">
        <v>111</v>
      </c>
      <c r="I465">
        <v>113</v>
      </c>
      <c r="J465">
        <f t="shared" si="7"/>
        <v>-2</v>
      </c>
    </row>
    <row r="466" spans="5:10" x14ac:dyDescent="0.25">
      <c r="E466">
        <v>464</v>
      </c>
      <c r="F466">
        <v>6</v>
      </c>
      <c r="G466">
        <v>25</v>
      </c>
      <c r="H466">
        <v>103</v>
      </c>
      <c r="I466">
        <v>105</v>
      </c>
      <c r="J466">
        <f t="shared" si="7"/>
        <v>-2</v>
      </c>
    </row>
    <row r="467" spans="5:10" x14ac:dyDescent="0.25">
      <c r="E467">
        <v>465</v>
      </c>
      <c r="F467">
        <v>22</v>
      </c>
      <c r="G467">
        <v>24</v>
      </c>
      <c r="H467">
        <v>112</v>
      </c>
      <c r="I467">
        <v>118</v>
      </c>
      <c r="J467">
        <f t="shared" si="7"/>
        <v>-6</v>
      </c>
    </row>
    <row r="468" spans="5:10" x14ac:dyDescent="0.25">
      <c r="E468">
        <v>466</v>
      </c>
      <c r="F468">
        <v>23</v>
      </c>
      <c r="G468">
        <v>21</v>
      </c>
      <c r="H468">
        <v>96</v>
      </c>
      <c r="I468">
        <v>88</v>
      </c>
      <c r="J468">
        <f t="shared" si="7"/>
        <v>8</v>
      </c>
    </row>
    <row r="469" spans="5:10" x14ac:dyDescent="0.25">
      <c r="E469">
        <v>467</v>
      </c>
      <c r="F469">
        <v>12</v>
      </c>
      <c r="G469">
        <v>16</v>
      </c>
      <c r="H469">
        <v>86</v>
      </c>
      <c r="I469">
        <v>83</v>
      </c>
      <c r="J469">
        <f t="shared" si="7"/>
        <v>3</v>
      </c>
    </row>
    <row r="470" spans="5:10" x14ac:dyDescent="0.25">
      <c r="E470">
        <v>468</v>
      </c>
      <c r="F470">
        <v>27</v>
      </c>
      <c r="G470">
        <v>13</v>
      </c>
      <c r="H470">
        <v>89</v>
      </c>
      <c r="I470">
        <v>109</v>
      </c>
      <c r="J470">
        <f t="shared" si="7"/>
        <v>-20</v>
      </c>
    </row>
    <row r="471" spans="5:10" x14ac:dyDescent="0.25">
      <c r="E471">
        <v>469</v>
      </c>
      <c r="F471">
        <v>15</v>
      </c>
      <c r="G471">
        <v>9</v>
      </c>
      <c r="H471">
        <v>92</v>
      </c>
      <c r="I471">
        <v>84</v>
      </c>
      <c r="J471">
        <f t="shared" si="7"/>
        <v>8</v>
      </c>
    </row>
    <row r="472" spans="5:10" x14ac:dyDescent="0.25">
      <c r="E472">
        <v>470</v>
      </c>
      <c r="F472">
        <v>14</v>
      </c>
      <c r="G472">
        <v>26</v>
      </c>
      <c r="H472">
        <v>77</v>
      </c>
      <c r="I472">
        <v>89</v>
      </c>
      <c r="J472">
        <f t="shared" si="7"/>
        <v>-12</v>
      </c>
    </row>
    <row r="473" spans="5:10" x14ac:dyDescent="0.25">
      <c r="E473">
        <v>471</v>
      </c>
      <c r="F473">
        <v>24</v>
      </c>
      <c r="G473">
        <v>16</v>
      </c>
      <c r="H473">
        <v>115</v>
      </c>
      <c r="I473">
        <v>101</v>
      </c>
      <c r="J473">
        <f t="shared" si="7"/>
        <v>14</v>
      </c>
    </row>
    <row r="474" spans="5:10" x14ac:dyDescent="0.25">
      <c r="E474">
        <v>472</v>
      </c>
      <c r="F474">
        <v>21</v>
      </c>
      <c r="G474">
        <v>12</v>
      </c>
      <c r="H474">
        <v>116</v>
      </c>
      <c r="I474">
        <v>92</v>
      </c>
      <c r="J474">
        <f t="shared" si="7"/>
        <v>24</v>
      </c>
    </row>
    <row r="475" spans="5:10" x14ac:dyDescent="0.25">
      <c r="E475">
        <v>473</v>
      </c>
      <c r="F475">
        <v>3</v>
      </c>
      <c r="G475">
        <v>7</v>
      </c>
      <c r="H475">
        <v>94</v>
      </c>
      <c r="I475">
        <v>80</v>
      </c>
      <c r="J475">
        <f t="shared" si="7"/>
        <v>14</v>
      </c>
    </row>
    <row r="476" spans="5:10" x14ac:dyDescent="0.25">
      <c r="E476">
        <v>474</v>
      </c>
      <c r="F476">
        <v>5</v>
      </c>
      <c r="G476">
        <v>23</v>
      </c>
      <c r="H476">
        <v>72</v>
      </c>
      <c r="I476">
        <v>98</v>
      </c>
      <c r="J476">
        <f t="shared" si="7"/>
        <v>-26</v>
      </c>
    </row>
    <row r="477" spans="5:10" x14ac:dyDescent="0.25">
      <c r="E477">
        <v>475</v>
      </c>
      <c r="F477">
        <v>20</v>
      </c>
      <c r="G477">
        <v>2</v>
      </c>
      <c r="H477">
        <v>98</v>
      </c>
      <c r="I477">
        <v>87</v>
      </c>
      <c r="J477">
        <f t="shared" si="7"/>
        <v>11</v>
      </c>
    </row>
    <row r="478" spans="5:10" x14ac:dyDescent="0.25">
      <c r="E478">
        <v>476</v>
      </c>
      <c r="F478">
        <v>17</v>
      </c>
      <c r="G478">
        <v>8</v>
      </c>
      <c r="H478">
        <v>109</v>
      </c>
      <c r="I478">
        <v>93</v>
      </c>
      <c r="J478">
        <f t="shared" si="7"/>
        <v>16</v>
      </c>
    </row>
    <row r="479" spans="5:10" x14ac:dyDescent="0.25">
      <c r="E479">
        <v>477</v>
      </c>
      <c r="F479">
        <v>25</v>
      </c>
      <c r="G479">
        <v>19</v>
      </c>
      <c r="H479">
        <v>90</v>
      </c>
      <c r="I479">
        <v>79</v>
      </c>
      <c r="J479">
        <f t="shared" si="7"/>
        <v>11</v>
      </c>
    </row>
    <row r="480" spans="5:10" x14ac:dyDescent="0.25">
      <c r="E480">
        <v>478</v>
      </c>
      <c r="F480">
        <v>4</v>
      </c>
      <c r="G480">
        <v>26</v>
      </c>
      <c r="H480">
        <v>88</v>
      </c>
      <c r="I480">
        <v>100</v>
      </c>
      <c r="J480">
        <f t="shared" si="7"/>
        <v>-12</v>
      </c>
    </row>
    <row r="481" spans="5:10" x14ac:dyDescent="0.25">
      <c r="E481">
        <v>479</v>
      </c>
      <c r="F481">
        <v>29</v>
      </c>
      <c r="G481">
        <v>12</v>
      </c>
      <c r="H481">
        <v>96</v>
      </c>
      <c r="I481">
        <v>88</v>
      </c>
      <c r="J481">
        <f t="shared" si="7"/>
        <v>8</v>
      </c>
    </row>
    <row r="482" spans="5:10" x14ac:dyDescent="0.25">
      <c r="E482">
        <v>480</v>
      </c>
      <c r="F482">
        <v>18</v>
      </c>
      <c r="G482">
        <v>15</v>
      </c>
      <c r="H482">
        <v>104</v>
      </c>
      <c r="I482">
        <v>95</v>
      </c>
      <c r="J482">
        <f t="shared" si="7"/>
        <v>9</v>
      </c>
    </row>
    <row r="483" spans="5:10" x14ac:dyDescent="0.25">
      <c r="E483">
        <v>481</v>
      </c>
      <c r="F483">
        <v>1</v>
      </c>
      <c r="G483">
        <v>23</v>
      </c>
      <c r="H483">
        <v>101</v>
      </c>
      <c r="I483">
        <v>92</v>
      </c>
      <c r="J483">
        <f t="shared" si="7"/>
        <v>9</v>
      </c>
    </row>
    <row r="484" spans="5:10" x14ac:dyDescent="0.25">
      <c r="E484">
        <v>482</v>
      </c>
      <c r="F484">
        <v>8</v>
      </c>
      <c r="G484">
        <v>13</v>
      </c>
      <c r="H484">
        <v>92</v>
      </c>
      <c r="I484">
        <v>121</v>
      </c>
      <c r="J484">
        <f t="shared" si="7"/>
        <v>-29</v>
      </c>
    </row>
    <row r="485" spans="5:10" x14ac:dyDescent="0.25">
      <c r="E485">
        <v>483</v>
      </c>
      <c r="F485">
        <v>14</v>
      </c>
      <c r="G485">
        <v>27</v>
      </c>
      <c r="H485">
        <v>84</v>
      </c>
      <c r="I485">
        <v>81</v>
      </c>
      <c r="J485">
        <f t="shared" si="7"/>
        <v>3</v>
      </c>
    </row>
    <row r="486" spans="5:10" x14ac:dyDescent="0.25">
      <c r="E486">
        <v>484</v>
      </c>
      <c r="F486">
        <v>10</v>
      </c>
      <c r="G486">
        <v>19</v>
      </c>
      <c r="H486">
        <v>88</v>
      </c>
      <c r="I486">
        <v>86</v>
      </c>
      <c r="J486">
        <f t="shared" si="7"/>
        <v>2</v>
      </c>
    </row>
    <row r="487" spans="5:10" x14ac:dyDescent="0.25">
      <c r="E487">
        <v>485</v>
      </c>
      <c r="F487">
        <v>6</v>
      </c>
      <c r="G487">
        <v>7</v>
      </c>
      <c r="H487">
        <v>95</v>
      </c>
      <c r="I487">
        <v>94</v>
      </c>
      <c r="J487">
        <f t="shared" si="7"/>
        <v>1</v>
      </c>
    </row>
    <row r="488" spans="5:10" x14ac:dyDescent="0.25">
      <c r="E488">
        <v>486</v>
      </c>
      <c r="F488">
        <v>28</v>
      </c>
      <c r="G488">
        <v>22</v>
      </c>
      <c r="H488">
        <v>98</v>
      </c>
      <c r="I488">
        <v>84</v>
      </c>
      <c r="J488">
        <f t="shared" si="7"/>
        <v>14</v>
      </c>
    </row>
    <row r="489" spans="5:10" x14ac:dyDescent="0.25">
      <c r="E489">
        <v>487</v>
      </c>
      <c r="F489">
        <v>9</v>
      </c>
      <c r="G489">
        <v>16</v>
      </c>
      <c r="H489">
        <v>97</v>
      </c>
      <c r="I489">
        <v>113</v>
      </c>
      <c r="J489">
        <f t="shared" si="7"/>
        <v>-16</v>
      </c>
    </row>
    <row r="490" spans="5:10" x14ac:dyDescent="0.25">
      <c r="E490">
        <v>488</v>
      </c>
      <c r="F490">
        <v>11</v>
      </c>
      <c r="G490">
        <v>13</v>
      </c>
      <c r="H490">
        <v>90</v>
      </c>
      <c r="I490">
        <v>109</v>
      </c>
      <c r="J490">
        <f t="shared" si="7"/>
        <v>-19</v>
      </c>
    </row>
    <row r="491" spans="5:10" x14ac:dyDescent="0.25">
      <c r="E491">
        <v>489</v>
      </c>
      <c r="F491">
        <v>2</v>
      </c>
      <c r="G491">
        <v>25</v>
      </c>
      <c r="H491">
        <v>90</v>
      </c>
      <c r="I491">
        <v>93</v>
      </c>
      <c r="J491">
        <f t="shared" si="7"/>
        <v>-3</v>
      </c>
    </row>
    <row r="492" spans="5:10" x14ac:dyDescent="0.25">
      <c r="E492">
        <v>490</v>
      </c>
      <c r="F492">
        <v>3</v>
      </c>
      <c r="G492">
        <v>1</v>
      </c>
      <c r="H492">
        <v>111</v>
      </c>
      <c r="I492">
        <v>87</v>
      </c>
      <c r="J492">
        <f t="shared" si="7"/>
        <v>24</v>
      </c>
    </row>
    <row r="493" spans="5:10" x14ac:dyDescent="0.25">
      <c r="E493">
        <v>491</v>
      </c>
      <c r="F493">
        <v>21</v>
      </c>
      <c r="G493">
        <v>20</v>
      </c>
      <c r="H493">
        <v>91</v>
      </c>
      <c r="I493">
        <v>102</v>
      </c>
      <c r="J493">
        <f t="shared" si="7"/>
        <v>-11</v>
      </c>
    </row>
    <row r="494" spans="5:10" x14ac:dyDescent="0.25">
      <c r="E494">
        <v>492</v>
      </c>
      <c r="F494">
        <v>17</v>
      </c>
      <c r="G494">
        <v>26</v>
      </c>
      <c r="H494">
        <v>111</v>
      </c>
      <c r="I494">
        <v>106</v>
      </c>
      <c r="J494">
        <f t="shared" si="7"/>
        <v>5</v>
      </c>
    </row>
    <row r="495" spans="5:10" x14ac:dyDescent="0.25">
      <c r="E495">
        <v>493</v>
      </c>
      <c r="F495">
        <v>4</v>
      </c>
      <c r="G495">
        <v>27</v>
      </c>
      <c r="H495">
        <v>73</v>
      </c>
      <c r="I495">
        <v>85</v>
      </c>
      <c r="J495">
        <f t="shared" si="7"/>
        <v>-12</v>
      </c>
    </row>
    <row r="496" spans="5:10" x14ac:dyDescent="0.25">
      <c r="E496">
        <v>494</v>
      </c>
      <c r="F496">
        <v>15</v>
      </c>
      <c r="G496">
        <v>23</v>
      </c>
      <c r="H496">
        <v>85</v>
      </c>
      <c r="I496">
        <v>92</v>
      </c>
      <c r="J496">
        <f t="shared" si="7"/>
        <v>-7</v>
      </c>
    </row>
    <row r="497" spans="5:10" x14ac:dyDescent="0.25">
      <c r="E497">
        <v>495</v>
      </c>
      <c r="F497">
        <v>18</v>
      </c>
      <c r="G497">
        <v>12</v>
      </c>
      <c r="H497">
        <v>108</v>
      </c>
      <c r="I497">
        <v>89</v>
      </c>
      <c r="J497">
        <f t="shared" si="7"/>
        <v>19</v>
      </c>
    </row>
    <row r="498" spans="5:10" x14ac:dyDescent="0.25">
      <c r="E498">
        <v>496</v>
      </c>
      <c r="F498">
        <v>6</v>
      </c>
      <c r="G498">
        <v>19</v>
      </c>
      <c r="H498">
        <v>111</v>
      </c>
      <c r="I498">
        <v>89</v>
      </c>
      <c r="J498">
        <f t="shared" si="7"/>
        <v>22</v>
      </c>
    </row>
    <row r="499" spans="5:10" x14ac:dyDescent="0.25">
      <c r="E499">
        <v>497</v>
      </c>
      <c r="F499">
        <v>7</v>
      </c>
      <c r="G499">
        <v>5</v>
      </c>
      <c r="H499">
        <v>96</v>
      </c>
      <c r="I499">
        <v>91</v>
      </c>
      <c r="J499">
        <f t="shared" si="7"/>
        <v>5</v>
      </c>
    </row>
    <row r="500" spans="5:10" x14ac:dyDescent="0.25">
      <c r="E500">
        <v>498</v>
      </c>
      <c r="F500">
        <v>28</v>
      </c>
      <c r="G500">
        <v>10</v>
      </c>
      <c r="H500">
        <v>83</v>
      </c>
      <c r="I500">
        <v>79</v>
      </c>
      <c r="J500">
        <f t="shared" si="7"/>
        <v>4</v>
      </c>
    </row>
    <row r="501" spans="5:10" x14ac:dyDescent="0.25">
      <c r="E501">
        <v>499</v>
      </c>
      <c r="F501">
        <v>22</v>
      </c>
      <c r="G501">
        <v>14</v>
      </c>
      <c r="H501">
        <v>96</v>
      </c>
      <c r="I501">
        <v>102</v>
      </c>
      <c r="J501">
        <f t="shared" si="7"/>
        <v>-6</v>
      </c>
    </row>
    <row r="502" spans="5:10" x14ac:dyDescent="0.25">
      <c r="E502">
        <v>500</v>
      </c>
      <c r="F502">
        <v>21</v>
      </c>
      <c r="G502">
        <v>25</v>
      </c>
      <c r="H502">
        <v>101</v>
      </c>
      <c r="I502">
        <v>84</v>
      </c>
      <c r="J502">
        <f t="shared" si="7"/>
        <v>17</v>
      </c>
    </row>
    <row r="503" spans="5:10" x14ac:dyDescent="0.25">
      <c r="E503">
        <v>501</v>
      </c>
      <c r="F503">
        <v>27</v>
      </c>
      <c r="G503">
        <v>1</v>
      </c>
      <c r="H503">
        <v>94</v>
      </c>
      <c r="I503">
        <v>91</v>
      </c>
      <c r="J503">
        <f t="shared" si="7"/>
        <v>3</v>
      </c>
    </row>
    <row r="504" spans="5:10" x14ac:dyDescent="0.25">
      <c r="E504">
        <v>502</v>
      </c>
      <c r="F504">
        <v>11</v>
      </c>
      <c r="G504">
        <v>4</v>
      </c>
      <c r="H504">
        <v>97</v>
      </c>
      <c r="I504">
        <v>90</v>
      </c>
      <c r="J504">
        <f t="shared" si="7"/>
        <v>7</v>
      </c>
    </row>
    <row r="505" spans="5:10" x14ac:dyDescent="0.25">
      <c r="E505">
        <v>503</v>
      </c>
      <c r="F505">
        <v>20</v>
      </c>
      <c r="G505">
        <v>23</v>
      </c>
      <c r="H505">
        <v>84</v>
      </c>
      <c r="I505">
        <v>92</v>
      </c>
      <c r="J505">
        <f t="shared" si="7"/>
        <v>-8</v>
      </c>
    </row>
    <row r="506" spans="5:10" x14ac:dyDescent="0.25">
      <c r="E506">
        <v>504</v>
      </c>
      <c r="F506">
        <v>3</v>
      </c>
      <c r="G506">
        <v>12</v>
      </c>
      <c r="H506">
        <v>92</v>
      </c>
      <c r="I506">
        <v>91</v>
      </c>
      <c r="J506">
        <f t="shared" si="7"/>
        <v>1</v>
      </c>
    </row>
    <row r="507" spans="5:10" x14ac:dyDescent="0.25">
      <c r="E507">
        <v>505</v>
      </c>
      <c r="F507">
        <v>2</v>
      </c>
      <c r="G507">
        <v>8</v>
      </c>
      <c r="H507">
        <v>104</v>
      </c>
      <c r="I507">
        <v>90</v>
      </c>
      <c r="J507">
        <f t="shared" si="7"/>
        <v>14</v>
      </c>
    </row>
    <row r="508" spans="5:10" x14ac:dyDescent="0.25">
      <c r="E508">
        <v>506</v>
      </c>
      <c r="F508">
        <v>17</v>
      </c>
      <c r="G508">
        <v>13</v>
      </c>
      <c r="H508">
        <v>120</v>
      </c>
      <c r="I508">
        <v>102</v>
      </c>
      <c r="J508">
        <f t="shared" si="7"/>
        <v>18</v>
      </c>
    </row>
    <row r="509" spans="5:10" x14ac:dyDescent="0.25">
      <c r="E509">
        <v>507</v>
      </c>
      <c r="F509">
        <v>16</v>
      </c>
      <c r="G509">
        <v>29</v>
      </c>
      <c r="H509">
        <v>105</v>
      </c>
      <c r="I509">
        <v>86</v>
      </c>
      <c r="J509">
        <f t="shared" si="7"/>
        <v>19</v>
      </c>
    </row>
    <row r="510" spans="5:10" x14ac:dyDescent="0.25">
      <c r="E510">
        <v>508</v>
      </c>
      <c r="F510">
        <v>26</v>
      </c>
      <c r="G510">
        <v>5</v>
      </c>
      <c r="H510">
        <v>102</v>
      </c>
      <c r="I510">
        <v>100</v>
      </c>
      <c r="J510">
        <f t="shared" si="7"/>
        <v>2</v>
      </c>
    </row>
    <row r="511" spans="5:10" x14ac:dyDescent="0.25">
      <c r="E511">
        <v>509</v>
      </c>
      <c r="F511">
        <v>29</v>
      </c>
      <c r="G511">
        <v>17</v>
      </c>
      <c r="H511">
        <v>100</v>
      </c>
      <c r="I511">
        <v>108</v>
      </c>
      <c r="J511">
        <f t="shared" si="7"/>
        <v>-8</v>
      </c>
    </row>
    <row r="512" spans="5:10" x14ac:dyDescent="0.25">
      <c r="E512">
        <v>510</v>
      </c>
      <c r="F512">
        <v>1</v>
      </c>
      <c r="G512">
        <v>2</v>
      </c>
      <c r="H512">
        <v>91</v>
      </c>
      <c r="I512">
        <v>115</v>
      </c>
      <c r="J512">
        <f t="shared" si="7"/>
        <v>-24</v>
      </c>
    </row>
    <row r="513" spans="5:10" x14ac:dyDescent="0.25">
      <c r="E513">
        <v>511</v>
      </c>
      <c r="F513">
        <v>20</v>
      </c>
      <c r="G513">
        <v>18</v>
      </c>
      <c r="H513">
        <v>85</v>
      </c>
      <c r="I513">
        <v>91</v>
      </c>
      <c r="J513">
        <f t="shared" si="7"/>
        <v>-6</v>
      </c>
    </row>
    <row r="514" spans="5:10" x14ac:dyDescent="0.25">
      <c r="E514">
        <v>512</v>
      </c>
      <c r="F514">
        <v>8</v>
      </c>
      <c r="G514">
        <v>3</v>
      </c>
      <c r="H514">
        <v>104</v>
      </c>
      <c r="I514">
        <v>76</v>
      </c>
      <c r="J514">
        <f t="shared" si="7"/>
        <v>28</v>
      </c>
    </row>
    <row r="515" spans="5:10" x14ac:dyDescent="0.25">
      <c r="E515">
        <v>513</v>
      </c>
      <c r="F515">
        <v>19</v>
      </c>
      <c r="G515">
        <v>16</v>
      </c>
      <c r="H515">
        <v>97</v>
      </c>
      <c r="I515">
        <v>102</v>
      </c>
      <c r="J515">
        <f t="shared" si="7"/>
        <v>-5</v>
      </c>
    </row>
    <row r="516" spans="5:10" x14ac:dyDescent="0.25">
      <c r="E516">
        <v>514</v>
      </c>
      <c r="F516">
        <v>4</v>
      </c>
      <c r="G516">
        <v>13</v>
      </c>
      <c r="H516">
        <v>106</v>
      </c>
      <c r="I516">
        <v>104</v>
      </c>
      <c r="J516">
        <f t="shared" ref="J516:J579" si="8">H516-I516</f>
        <v>2</v>
      </c>
    </row>
    <row r="517" spans="5:10" x14ac:dyDescent="0.25">
      <c r="E517">
        <v>515</v>
      </c>
      <c r="F517">
        <v>6</v>
      </c>
      <c r="G517">
        <v>11</v>
      </c>
      <c r="H517">
        <v>111</v>
      </c>
      <c r="I517">
        <v>102</v>
      </c>
      <c r="J517">
        <f t="shared" si="8"/>
        <v>9</v>
      </c>
    </row>
    <row r="518" spans="5:10" x14ac:dyDescent="0.25">
      <c r="E518">
        <v>516</v>
      </c>
      <c r="F518">
        <v>10</v>
      </c>
      <c r="G518">
        <v>7</v>
      </c>
      <c r="H518">
        <v>98</v>
      </c>
      <c r="I518">
        <v>86</v>
      </c>
      <c r="J518">
        <f t="shared" si="8"/>
        <v>12</v>
      </c>
    </row>
    <row r="519" spans="5:10" x14ac:dyDescent="0.25">
      <c r="E519">
        <v>517</v>
      </c>
      <c r="F519">
        <v>22</v>
      </c>
      <c r="G519">
        <v>15</v>
      </c>
      <c r="H519">
        <v>108</v>
      </c>
      <c r="I519">
        <v>74</v>
      </c>
      <c r="J519">
        <f t="shared" si="8"/>
        <v>34</v>
      </c>
    </row>
    <row r="520" spans="5:10" x14ac:dyDescent="0.25">
      <c r="E520">
        <v>518</v>
      </c>
      <c r="F520">
        <v>28</v>
      </c>
      <c r="G520">
        <v>14</v>
      </c>
      <c r="H520">
        <v>95</v>
      </c>
      <c r="I520">
        <v>97</v>
      </c>
      <c r="J520">
        <f t="shared" si="8"/>
        <v>-2</v>
      </c>
    </row>
    <row r="521" spans="5:10" x14ac:dyDescent="0.25">
      <c r="E521">
        <v>519</v>
      </c>
      <c r="F521">
        <v>27</v>
      </c>
      <c r="G521">
        <v>12</v>
      </c>
      <c r="H521">
        <v>72</v>
      </c>
      <c r="I521">
        <v>79</v>
      </c>
      <c r="J521">
        <f t="shared" si="8"/>
        <v>-7</v>
      </c>
    </row>
    <row r="522" spans="5:10" x14ac:dyDescent="0.25">
      <c r="E522">
        <v>520</v>
      </c>
      <c r="F522">
        <v>24</v>
      </c>
      <c r="G522">
        <v>22</v>
      </c>
      <c r="H522">
        <v>103</v>
      </c>
      <c r="I522">
        <v>100</v>
      </c>
      <c r="J522">
        <f t="shared" si="8"/>
        <v>3</v>
      </c>
    </row>
    <row r="523" spans="5:10" x14ac:dyDescent="0.25">
      <c r="E523">
        <v>521</v>
      </c>
      <c r="F523">
        <v>23</v>
      </c>
      <c r="G523">
        <v>5</v>
      </c>
      <c r="H523">
        <v>96</v>
      </c>
      <c r="I523">
        <v>64</v>
      </c>
      <c r="J523">
        <f t="shared" si="8"/>
        <v>32</v>
      </c>
    </row>
    <row r="524" spans="5:10" x14ac:dyDescent="0.25">
      <c r="E524">
        <v>522</v>
      </c>
      <c r="F524">
        <v>18</v>
      </c>
      <c r="G524">
        <v>25</v>
      </c>
      <c r="H524">
        <v>99</v>
      </c>
      <c r="I524">
        <v>97</v>
      </c>
      <c r="J524">
        <f t="shared" si="8"/>
        <v>2</v>
      </c>
    </row>
    <row r="525" spans="5:10" x14ac:dyDescent="0.25">
      <c r="E525">
        <v>523</v>
      </c>
      <c r="F525">
        <v>20</v>
      </c>
      <c r="G525">
        <v>6</v>
      </c>
      <c r="H525">
        <v>113</v>
      </c>
      <c r="I525">
        <v>87</v>
      </c>
      <c r="J525">
        <f t="shared" si="8"/>
        <v>26</v>
      </c>
    </row>
    <row r="526" spans="5:10" x14ac:dyDescent="0.25">
      <c r="E526">
        <v>524</v>
      </c>
      <c r="F526">
        <v>28</v>
      </c>
      <c r="G526">
        <v>7</v>
      </c>
      <c r="H526">
        <v>106</v>
      </c>
      <c r="I526">
        <v>97</v>
      </c>
      <c r="J526">
        <f t="shared" si="8"/>
        <v>9</v>
      </c>
    </row>
    <row r="527" spans="5:10" x14ac:dyDescent="0.25">
      <c r="E527">
        <v>525</v>
      </c>
      <c r="F527">
        <v>9</v>
      </c>
      <c r="G527">
        <v>15</v>
      </c>
      <c r="H527">
        <v>79</v>
      </c>
      <c r="I527">
        <v>85</v>
      </c>
      <c r="J527">
        <f t="shared" si="8"/>
        <v>-6</v>
      </c>
    </row>
    <row r="528" spans="5:10" x14ac:dyDescent="0.25">
      <c r="E528">
        <v>526</v>
      </c>
      <c r="F528">
        <v>13</v>
      </c>
      <c r="G528">
        <v>14</v>
      </c>
      <c r="H528">
        <v>120</v>
      </c>
      <c r="I528">
        <v>81</v>
      </c>
      <c r="J528">
        <f t="shared" si="8"/>
        <v>39</v>
      </c>
    </row>
    <row r="529" spans="5:10" x14ac:dyDescent="0.25">
      <c r="E529">
        <v>527</v>
      </c>
      <c r="F529">
        <v>29</v>
      </c>
      <c r="G529">
        <v>25</v>
      </c>
      <c r="H529">
        <v>91</v>
      </c>
      <c r="I529">
        <v>96</v>
      </c>
      <c r="J529">
        <f t="shared" si="8"/>
        <v>-5</v>
      </c>
    </row>
    <row r="530" spans="5:10" x14ac:dyDescent="0.25">
      <c r="E530">
        <v>528</v>
      </c>
      <c r="F530">
        <v>11</v>
      </c>
      <c r="G530">
        <v>16</v>
      </c>
      <c r="H530">
        <v>102</v>
      </c>
      <c r="I530">
        <v>106</v>
      </c>
      <c r="J530">
        <f t="shared" si="8"/>
        <v>-4</v>
      </c>
    </row>
    <row r="531" spans="5:10" x14ac:dyDescent="0.25">
      <c r="E531">
        <v>529</v>
      </c>
      <c r="F531">
        <v>1</v>
      </c>
      <c r="G531">
        <v>6</v>
      </c>
      <c r="H531">
        <v>107</v>
      </c>
      <c r="I531">
        <v>116</v>
      </c>
      <c r="J531">
        <f t="shared" si="8"/>
        <v>-9</v>
      </c>
    </row>
    <row r="532" spans="5:10" x14ac:dyDescent="0.25">
      <c r="E532">
        <v>530</v>
      </c>
      <c r="F532">
        <v>8</v>
      </c>
      <c r="G532">
        <v>27</v>
      </c>
      <c r="H532">
        <v>90</v>
      </c>
      <c r="I532">
        <v>92</v>
      </c>
      <c r="J532">
        <f t="shared" si="8"/>
        <v>-2</v>
      </c>
    </row>
    <row r="533" spans="5:10" x14ac:dyDescent="0.25">
      <c r="E533">
        <v>531</v>
      </c>
      <c r="F533">
        <v>21</v>
      </c>
      <c r="G533">
        <v>10</v>
      </c>
      <c r="H533">
        <v>112</v>
      </c>
      <c r="I533">
        <v>106</v>
      </c>
      <c r="J533">
        <f t="shared" si="8"/>
        <v>6</v>
      </c>
    </row>
    <row r="534" spans="5:10" x14ac:dyDescent="0.25">
      <c r="E534">
        <v>532</v>
      </c>
      <c r="F534">
        <v>17</v>
      </c>
      <c r="G534">
        <v>12</v>
      </c>
      <c r="H534">
        <v>97</v>
      </c>
      <c r="I534">
        <v>83</v>
      </c>
      <c r="J534">
        <f t="shared" si="8"/>
        <v>14</v>
      </c>
    </row>
    <row r="535" spans="5:10" x14ac:dyDescent="0.25">
      <c r="E535">
        <v>533</v>
      </c>
      <c r="F535">
        <v>4</v>
      </c>
      <c r="G535">
        <v>3</v>
      </c>
      <c r="H535">
        <v>86</v>
      </c>
      <c r="I535">
        <v>94</v>
      </c>
      <c r="J535">
        <f t="shared" si="8"/>
        <v>-8</v>
      </c>
    </row>
    <row r="536" spans="5:10" x14ac:dyDescent="0.25">
      <c r="E536">
        <v>534</v>
      </c>
      <c r="F536">
        <v>24</v>
      </c>
      <c r="G536">
        <v>5</v>
      </c>
      <c r="H536">
        <v>109</v>
      </c>
      <c r="I536">
        <v>102</v>
      </c>
      <c r="J536">
        <f t="shared" si="8"/>
        <v>7</v>
      </c>
    </row>
    <row r="537" spans="5:10" x14ac:dyDescent="0.25">
      <c r="E537">
        <v>535</v>
      </c>
      <c r="F537">
        <v>2</v>
      </c>
      <c r="G537">
        <v>19</v>
      </c>
      <c r="H537">
        <v>101</v>
      </c>
      <c r="I537">
        <v>100</v>
      </c>
      <c r="J537">
        <f t="shared" si="8"/>
        <v>1</v>
      </c>
    </row>
    <row r="538" spans="5:10" x14ac:dyDescent="0.25">
      <c r="E538">
        <v>536</v>
      </c>
      <c r="F538">
        <v>27</v>
      </c>
      <c r="G538">
        <v>10</v>
      </c>
      <c r="H538">
        <v>109</v>
      </c>
      <c r="I538">
        <v>103</v>
      </c>
      <c r="J538">
        <f t="shared" si="8"/>
        <v>6</v>
      </c>
    </row>
    <row r="539" spans="5:10" x14ac:dyDescent="0.25">
      <c r="E539">
        <v>537</v>
      </c>
      <c r="F539">
        <v>18</v>
      </c>
      <c r="G539">
        <v>29</v>
      </c>
      <c r="H539">
        <v>111</v>
      </c>
      <c r="I539">
        <v>67</v>
      </c>
      <c r="J539">
        <f t="shared" si="8"/>
        <v>44</v>
      </c>
    </row>
    <row r="540" spans="5:10" x14ac:dyDescent="0.25">
      <c r="E540">
        <v>538</v>
      </c>
      <c r="F540">
        <v>16</v>
      </c>
      <c r="G540">
        <v>11</v>
      </c>
      <c r="H540">
        <v>105</v>
      </c>
      <c r="I540">
        <v>100</v>
      </c>
      <c r="J540">
        <f t="shared" si="8"/>
        <v>5</v>
      </c>
    </row>
    <row r="541" spans="5:10" x14ac:dyDescent="0.25">
      <c r="E541">
        <v>539</v>
      </c>
      <c r="F541">
        <v>7</v>
      </c>
      <c r="G541">
        <v>24</v>
      </c>
      <c r="H541">
        <v>107</v>
      </c>
      <c r="I541">
        <v>112</v>
      </c>
      <c r="J541">
        <f t="shared" si="8"/>
        <v>-5</v>
      </c>
    </row>
    <row r="542" spans="5:10" x14ac:dyDescent="0.25">
      <c r="E542">
        <v>540</v>
      </c>
      <c r="F542">
        <v>28</v>
      </c>
      <c r="G542">
        <v>26</v>
      </c>
      <c r="H542">
        <v>95</v>
      </c>
      <c r="I542">
        <v>80</v>
      </c>
      <c r="J542">
        <f t="shared" si="8"/>
        <v>15</v>
      </c>
    </row>
    <row r="543" spans="5:10" x14ac:dyDescent="0.25">
      <c r="E543">
        <v>541</v>
      </c>
      <c r="F543">
        <v>22</v>
      </c>
      <c r="G543">
        <v>23</v>
      </c>
      <c r="H543">
        <v>99</v>
      </c>
      <c r="I543">
        <v>108</v>
      </c>
      <c r="J543">
        <f t="shared" si="8"/>
        <v>-9</v>
      </c>
    </row>
    <row r="544" spans="5:10" x14ac:dyDescent="0.25">
      <c r="E544">
        <v>542</v>
      </c>
      <c r="F544">
        <v>9</v>
      </c>
      <c r="G544">
        <v>5</v>
      </c>
      <c r="H544">
        <v>117</v>
      </c>
      <c r="I544">
        <v>88</v>
      </c>
      <c r="J544">
        <f t="shared" si="8"/>
        <v>29</v>
      </c>
    </row>
    <row r="545" spans="5:10" x14ac:dyDescent="0.25">
      <c r="E545">
        <v>543</v>
      </c>
      <c r="F545">
        <v>13</v>
      </c>
      <c r="G545">
        <v>15</v>
      </c>
      <c r="H545">
        <v>96</v>
      </c>
      <c r="I545">
        <v>102</v>
      </c>
      <c r="J545">
        <f t="shared" si="8"/>
        <v>-6</v>
      </c>
    </row>
    <row r="546" spans="5:10" x14ac:dyDescent="0.25">
      <c r="E546">
        <v>544</v>
      </c>
      <c r="F546">
        <v>3</v>
      </c>
      <c r="G546">
        <v>21</v>
      </c>
      <c r="H546">
        <v>88</v>
      </c>
      <c r="I546">
        <v>93</v>
      </c>
      <c r="J546">
        <f t="shared" si="8"/>
        <v>-5</v>
      </c>
    </row>
    <row r="547" spans="5:10" x14ac:dyDescent="0.25">
      <c r="E547">
        <v>545</v>
      </c>
      <c r="F547">
        <v>1</v>
      </c>
      <c r="G547">
        <v>4</v>
      </c>
      <c r="H547">
        <v>91</v>
      </c>
      <c r="I547">
        <v>94</v>
      </c>
      <c r="J547">
        <f t="shared" si="8"/>
        <v>-3</v>
      </c>
    </row>
    <row r="548" spans="5:10" x14ac:dyDescent="0.25">
      <c r="E548">
        <v>546</v>
      </c>
      <c r="F548">
        <v>14</v>
      </c>
      <c r="G548">
        <v>6</v>
      </c>
      <c r="H548">
        <v>97</v>
      </c>
      <c r="I548">
        <v>108</v>
      </c>
      <c r="J548">
        <f t="shared" si="8"/>
        <v>-11</v>
      </c>
    </row>
    <row r="549" spans="5:10" x14ac:dyDescent="0.25">
      <c r="E549">
        <v>547</v>
      </c>
      <c r="F549">
        <v>25</v>
      </c>
      <c r="G549">
        <v>28</v>
      </c>
      <c r="H549">
        <v>102</v>
      </c>
      <c r="I549">
        <v>98</v>
      </c>
      <c r="J549">
        <f t="shared" si="8"/>
        <v>4</v>
      </c>
    </row>
    <row r="550" spans="5:10" x14ac:dyDescent="0.25">
      <c r="E550">
        <v>548</v>
      </c>
      <c r="F550">
        <v>23</v>
      </c>
      <c r="G550">
        <v>15</v>
      </c>
      <c r="H550">
        <v>90</v>
      </c>
      <c r="I550">
        <v>92</v>
      </c>
      <c r="J550">
        <f t="shared" si="8"/>
        <v>-2</v>
      </c>
    </row>
    <row r="551" spans="5:10" x14ac:dyDescent="0.25">
      <c r="E551">
        <v>549</v>
      </c>
      <c r="F551">
        <v>11</v>
      </c>
      <c r="G551">
        <v>8</v>
      </c>
      <c r="H551">
        <v>93</v>
      </c>
      <c r="I551">
        <v>96</v>
      </c>
      <c r="J551">
        <f t="shared" si="8"/>
        <v>-3</v>
      </c>
    </row>
    <row r="552" spans="5:10" x14ac:dyDescent="0.25">
      <c r="E552">
        <v>550</v>
      </c>
      <c r="F552">
        <v>27</v>
      </c>
      <c r="G552">
        <v>18</v>
      </c>
      <c r="H552">
        <v>89</v>
      </c>
      <c r="I552">
        <v>77</v>
      </c>
      <c r="J552">
        <f t="shared" si="8"/>
        <v>12</v>
      </c>
    </row>
    <row r="553" spans="5:10" x14ac:dyDescent="0.25">
      <c r="E553">
        <v>551</v>
      </c>
      <c r="F553">
        <v>2</v>
      </c>
      <c r="G553">
        <v>10</v>
      </c>
      <c r="H553">
        <v>101</v>
      </c>
      <c r="I553">
        <v>104</v>
      </c>
      <c r="J553">
        <f t="shared" si="8"/>
        <v>-3</v>
      </c>
    </row>
    <row r="554" spans="5:10" x14ac:dyDescent="0.25">
      <c r="E554">
        <v>552</v>
      </c>
      <c r="F554">
        <v>16</v>
      </c>
      <c r="G554">
        <v>20</v>
      </c>
      <c r="H554">
        <v>115</v>
      </c>
      <c r="I554">
        <v>110</v>
      </c>
      <c r="J554">
        <f t="shared" si="8"/>
        <v>5</v>
      </c>
    </row>
    <row r="555" spans="5:10" x14ac:dyDescent="0.25">
      <c r="E555">
        <v>553</v>
      </c>
      <c r="F555">
        <v>7</v>
      </c>
      <c r="G555">
        <v>26</v>
      </c>
      <c r="H555">
        <v>96</v>
      </c>
      <c r="I555">
        <v>90</v>
      </c>
      <c r="J555">
        <f t="shared" si="8"/>
        <v>6</v>
      </c>
    </row>
    <row r="556" spans="5:10" x14ac:dyDescent="0.25">
      <c r="E556">
        <v>554</v>
      </c>
      <c r="F556">
        <v>22</v>
      </c>
      <c r="G556">
        <v>17</v>
      </c>
      <c r="H556">
        <v>103</v>
      </c>
      <c r="I556">
        <v>100</v>
      </c>
      <c r="J556">
        <f t="shared" si="8"/>
        <v>3</v>
      </c>
    </row>
    <row r="557" spans="5:10" x14ac:dyDescent="0.25">
      <c r="E557">
        <v>555</v>
      </c>
      <c r="F557">
        <v>24</v>
      </c>
      <c r="G557">
        <v>9</v>
      </c>
      <c r="H557">
        <v>121</v>
      </c>
      <c r="I557">
        <v>97</v>
      </c>
      <c r="J557">
        <f t="shared" si="8"/>
        <v>24</v>
      </c>
    </row>
    <row r="558" spans="5:10" x14ac:dyDescent="0.25">
      <c r="E558">
        <v>556</v>
      </c>
      <c r="F558">
        <v>12</v>
      </c>
      <c r="G558">
        <v>5</v>
      </c>
      <c r="H558">
        <v>109</v>
      </c>
      <c r="I558">
        <v>103</v>
      </c>
      <c r="J558">
        <f t="shared" si="8"/>
        <v>6</v>
      </c>
    </row>
    <row r="559" spans="5:10" x14ac:dyDescent="0.25">
      <c r="E559">
        <v>557</v>
      </c>
      <c r="F559">
        <v>21</v>
      </c>
      <c r="G559">
        <v>19</v>
      </c>
      <c r="H559">
        <v>97</v>
      </c>
      <c r="I559">
        <v>89</v>
      </c>
      <c r="J559">
        <f t="shared" si="8"/>
        <v>8</v>
      </c>
    </row>
    <row r="560" spans="5:10" x14ac:dyDescent="0.25">
      <c r="E560">
        <v>558</v>
      </c>
      <c r="F560">
        <v>1</v>
      </c>
      <c r="G560">
        <v>16</v>
      </c>
      <c r="H560">
        <v>107</v>
      </c>
      <c r="I560">
        <v>116</v>
      </c>
      <c r="J560">
        <f t="shared" si="8"/>
        <v>-9</v>
      </c>
    </row>
    <row r="561" spans="5:10" x14ac:dyDescent="0.25">
      <c r="E561">
        <v>559</v>
      </c>
      <c r="F561">
        <v>8</v>
      </c>
      <c r="G561">
        <v>2</v>
      </c>
      <c r="H561">
        <v>94</v>
      </c>
      <c r="I561">
        <v>91</v>
      </c>
      <c r="J561">
        <f t="shared" si="8"/>
        <v>3</v>
      </c>
    </row>
    <row r="562" spans="5:10" x14ac:dyDescent="0.25">
      <c r="E562">
        <v>560</v>
      </c>
      <c r="F562">
        <v>3</v>
      </c>
      <c r="G562">
        <v>27</v>
      </c>
      <c r="H562">
        <v>89</v>
      </c>
      <c r="I562">
        <v>91</v>
      </c>
      <c r="J562">
        <f t="shared" si="8"/>
        <v>-2</v>
      </c>
    </row>
    <row r="563" spans="5:10" x14ac:dyDescent="0.25">
      <c r="E563">
        <v>561</v>
      </c>
      <c r="F563">
        <v>18</v>
      </c>
      <c r="G563">
        <v>10</v>
      </c>
      <c r="H563">
        <v>99</v>
      </c>
      <c r="I563">
        <v>90</v>
      </c>
      <c r="J563">
        <f t="shared" si="8"/>
        <v>9</v>
      </c>
    </row>
    <row r="564" spans="5:10" x14ac:dyDescent="0.25">
      <c r="E564">
        <v>562</v>
      </c>
      <c r="F564">
        <v>15</v>
      </c>
      <c r="G564">
        <v>11</v>
      </c>
      <c r="H564">
        <v>100</v>
      </c>
      <c r="I564">
        <v>88</v>
      </c>
      <c r="J564">
        <f t="shared" si="8"/>
        <v>12</v>
      </c>
    </row>
    <row r="565" spans="5:10" x14ac:dyDescent="0.25">
      <c r="E565">
        <v>563</v>
      </c>
      <c r="F565">
        <v>25</v>
      </c>
      <c r="G565">
        <v>13</v>
      </c>
      <c r="H565">
        <v>81</v>
      </c>
      <c r="I565">
        <v>98</v>
      </c>
      <c r="J565">
        <f t="shared" si="8"/>
        <v>-17</v>
      </c>
    </row>
    <row r="566" spans="5:10" x14ac:dyDescent="0.25">
      <c r="E566">
        <v>564</v>
      </c>
      <c r="F566">
        <v>4</v>
      </c>
      <c r="G566">
        <v>29</v>
      </c>
      <c r="H566">
        <v>69</v>
      </c>
      <c r="I566">
        <v>77</v>
      </c>
      <c r="J566">
        <f t="shared" si="8"/>
        <v>-8</v>
      </c>
    </row>
    <row r="567" spans="5:10" x14ac:dyDescent="0.25">
      <c r="E567">
        <v>565</v>
      </c>
      <c r="F567">
        <v>6</v>
      </c>
      <c r="G567">
        <v>28</v>
      </c>
      <c r="H567">
        <v>106</v>
      </c>
      <c r="I567">
        <v>103</v>
      </c>
      <c r="J567">
        <f t="shared" si="8"/>
        <v>3</v>
      </c>
    </row>
    <row r="568" spans="5:10" x14ac:dyDescent="0.25">
      <c r="E568">
        <v>566</v>
      </c>
      <c r="F568">
        <v>14</v>
      </c>
      <c r="G568">
        <v>20</v>
      </c>
      <c r="H568">
        <v>103</v>
      </c>
      <c r="I568">
        <v>119</v>
      </c>
      <c r="J568">
        <f t="shared" si="8"/>
        <v>-16</v>
      </c>
    </row>
    <row r="569" spans="5:10" x14ac:dyDescent="0.25">
      <c r="E569">
        <v>567</v>
      </c>
      <c r="F569">
        <v>23</v>
      </c>
      <c r="G569">
        <v>12</v>
      </c>
      <c r="H569">
        <v>113</v>
      </c>
      <c r="I569">
        <v>93</v>
      </c>
      <c r="J569">
        <f t="shared" si="8"/>
        <v>20</v>
      </c>
    </row>
    <row r="570" spans="5:10" x14ac:dyDescent="0.25">
      <c r="E570">
        <v>568</v>
      </c>
      <c r="F570">
        <v>26</v>
      </c>
      <c r="G570">
        <v>7</v>
      </c>
      <c r="H570">
        <v>104</v>
      </c>
      <c r="I570">
        <v>77</v>
      </c>
      <c r="J570">
        <f t="shared" si="8"/>
        <v>27</v>
      </c>
    </row>
    <row r="571" spans="5:10" x14ac:dyDescent="0.25">
      <c r="E571">
        <v>569</v>
      </c>
      <c r="F571">
        <v>9</v>
      </c>
      <c r="G571">
        <v>17</v>
      </c>
      <c r="H571">
        <v>102</v>
      </c>
      <c r="I571">
        <v>105</v>
      </c>
      <c r="J571">
        <f t="shared" si="8"/>
        <v>-3</v>
      </c>
    </row>
    <row r="572" spans="5:10" x14ac:dyDescent="0.25">
      <c r="E572">
        <v>570</v>
      </c>
      <c r="F572">
        <v>19</v>
      </c>
      <c r="G572">
        <v>3</v>
      </c>
      <c r="H572">
        <v>68</v>
      </c>
      <c r="I572">
        <v>111</v>
      </c>
      <c r="J572">
        <f t="shared" si="8"/>
        <v>-43</v>
      </c>
    </row>
    <row r="573" spans="5:10" x14ac:dyDescent="0.25">
      <c r="E573">
        <v>571</v>
      </c>
      <c r="F573">
        <v>1</v>
      </c>
      <c r="G573">
        <v>10</v>
      </c>
      <c r="H573">
        <v>95</v>
      </c>
      <c r="I573">
        <v>91</v>
      </c>
      <c r="J573">
        <f t="shared" si="8"/>
        <v>4</v>
      </c>
    </row>
    <row r="574" spans="5:10" x14ac:dyDescent="0.25">
      <c r="E574">
        <v>572</v>
      </c>
      <c r="F574">
        <v>21</v>
      </c>
      <c r="G574">
        <v>26</v>
      </c>
      <c r="H574">
        <v>98</v>
      </c>
      <c r="I574">
        <v>109</v>
      </c>
      <c r="J574">
        <f t="shared" si="8"/>
        <v>-11</v>
      </c>
    </row>
    <row r="575" spans="5:10" x14ac:dyDescent="0.25">
      <c r="E575">
        <v>573</v>
      </c>
      <c r="F575">
        <v>8</v>
      </c>
      <c r="G575">
        <v>16</v>
      </c>
      <c r="H575">
        <v>79</v>
      </c>
      <c r="I575">
        <v>97</v>
      </c>
      <c r="J575">
        <f t="shared" si="8"/>
        <v>-18</v>
      </c>
    </row>
    <row r="576" spans="5:10" x14ac:dyDescent="0.25">
      <c r="E576">
        <v>574</v>
      </c>
      <c r="F576">
        <v>5</v>
      </c>
      <c r="G576">
        <v>15</v>
      </c>
      <c r="H576">
        <v>93</v>
      </c>
      <c r="I576">
        <v>95</v>
      </c>
      <c r="J576">
        <f t="shared" si="8"/>
        <v>-2</v>
      </c>
    </row>
    <row r="577" spans="5:10" x14ac:dyDescent="0.25">
      <c r="E577">
        <v>575</v>
      </c>
      <c r="F577">
        <v>2</v>
      </c>
      <c r="G577">
        <v>27</v>
      </c>
      <c r="H577">
        <v>106</v>
      </c>
      <c r="I577">
        <v>97</v>
      </c>
      <c r="J577">
        <f t="shared" si="8"/>
        <v>9</v>
      </c>
    </row>
    <row r="578" spans="5:10" x14ac:dyDescent="0.25">
      <c r="E578">
        <v>576</v>
      </c>
      <c r="F578">
        <v>6</v>
      </c>
      <c r="G578">
        <v>18</v>
      </c>
      <c r="H578">
        <v>113</v>
      </c>
      <c r="I578">
        <v>105</v>
      </c>
      <c r="J578">
        <f t="shared" si="8"/>
        <v>8</v>
      </c>
    </row>
    <row r="579" spans="5:10" x14ac:dyDescent="0.25">
      <c r="E579">
        <v>577</v>
      </c>
      <c r="F579">
        <v>4</v>
      </c>
      <c r="G579">
        <v>11</v>
      </c>
      <c r="H579">
        <v>81</v>
      </c>
      <c r="I579">
        <v>93</v>
      </c>
      <c r="J579">
        <f t="shared" si="8"/>
        <v>-12</v>
      </c>
    </row>
    <row r="580" spans="5:10" x14ac:dyDescent="0.25">
      <c r="E580">
        <v>578</v>
      </c>
      <c r="F580">
        <v>17</v>
      </c>
      <c r="G580">
        <v>29</v>
      </c>
      <c r="H580">
        <v>105</v>
      </c>
      <c r="I580">
        <v>101</v>
      </c>
      <c r="J580">
        <f t="shared" ref="J580:J643" si="9">H580-I580</f>
        <v>4</v>
      </c>
    </row>
    <row r="581" spans="5:10" x14ac:dyDescent="0.25">
      <c r="E581">
        <v>579</v>
      </c>
      <c r="F581">
        <v>9</v>
      </c>
      <c r="G581">
        <v>28</v>
      </c>
      <c r="H581">
        <v>99</v>
      </c>
      <c r="I581">
        <v>101</v>
      </c>
      <c r="J581">
        <f t="shared" si="9"/>
        <v>-2</v>
      </c>
    </row>
    <row r="582" spans="5:10" x14ac:dyDescent="0.25">
      <c r="E582">
        <v>580</v>
      </c>
      <c r="F582">
        <v>24</v>
      </c>
      <c r="G582">
        <v>14</v>
      </c>
      <c r="H582">
        <v>112</v>
      </c>
      <c r="I582">
        <v>98</v>
      </c>
      <c r="J582">
        <f t="shared" si="9"/>
        <v>14</v>
      </c>
    </row>
    <row r="583" spans="5:10" x14ac:dyDescent="0.25">
      <c r="E583">
        <v>581</v>
      </c>
      <c r="F583">
        <v>12</v>
      </c>
      <c r="G583">
        <v>7</v>
      </c>
      <c r="H583">
        <v>102</v>
      </c>
      <c r="I583">
        <v>89</v>
      </c>
      <c r="J583">
        <f t="shared" si="9"/>
        <v>13</v>
      </c>
    </row>
    <row r="584" spans="5:10" x14ac:dyDescent="0.25">
      <c r="E584">
        <v>582</v>
      </c>
      <c r="F584">
        <v>29</v>
      </c>
      <c r="G584">
        <v>21</v>
      </c>
      <c r="H584">
        <v>84</v>
      </c>
      <c r="I584">
        <v>91</v>
      </c>
      <c r="J584">
        <f t="shared" si="9"/>
        <v>-7</v>
      </c>
    </row>
    <row r="585" spans="5:10" x14ac:dyDescent="0.25">
      <c r="E585">
        <v>583</v>
      </c>
      <c r="F585">
        <v>20</v>
      </c>
      <c r="G585">
        <v>1</v>
      </c>
      <c r="H585">
        <v>100</v>
      </c>
      <c r="I585">
        <v>86</v>
      </c>
      <c r="J585">
        <f t="shared" si="9"/>
        <v>14</v>
      </c>
    </row>
    <row r="586" spans="5:10" x14ac:dyDescent="0.25">
      <c r="E586">
        <v>584</v>
      </c>
      <c r="F586">
        <v>15</v>
      </c>
      <c r="G586">
        <v>4</v>
      </c>
      <c r="H586">
        <v>92</v>
      </c>
      <c r="I586">
        <v>79</v>
      </c>
      <c r="J586">
        <f t="shared" si="9"/>
        <v>13</v>
      </c>
    </row>
    <row r="587" spans="5:10" x14ac:dyDescent="0.25">
      <c r="E587">
        <v>585</v>
      </c>
      <c r="F587">
        <v>16</v>
      </c>
      <c r="G587">
        <v>22</v>
      </c>
      <c r="H587">
        <v>81</v>
      </c>
      <c r="I587">
        <v>92</v>
      </c>
      <c r="J587">
        <f t="shared" si="9"/>
        <v>-11</v>
      </c>
    </row>
    <row r="588" spans="5:10" x14ac:dyDescent="0.25">
      <c r="E588">
        <v>586</v>
      </c>
      <c r="F588">
        <v>10</v>
      </c>
      <c r="G588">
        <v>6</v>
      </c>
      <c r="H588">
        <v>107</v>
      </c>
      <c r="I588">
        <v>113</v>
      </c>
      <c r="J588">
        <f t="shared" si="9"/>
        <v>-6</v>
      </c>
    </row>
    <row r="589" spans="5:10" x14ac:dyDescent="0.25">
      <c r="E589">
        <v>587</v>
      </c>
      <c r="F589">
        <v>25</v>
      </c>
      <c r="G589">
        <v>18</v>
      </c>
      <c r="H589">
        <v>86</v>
      </c>
      <c r="I589">
        <v>92</v>
      </c>
      <c r="J589">
        <f t="shared" si="9"/>
        <v>-6</v>
      </c>
    </row>
    <row r="590" spans="5:10" x14ac:dyDescent="0.25">
      <c r="E590">
        <v>588</v>
      </c>
      <c r="F590">
        <v>23</v>
      </c>
      <c r="G590">
        <v>24</v>
      </c>
      <c r="H590">
        <v>116</v>
      </c>
      <c r="I590">
        <v>110</v>
      </c>
      <c r="J590">
        <f t="shared" si="9"/>
        <v>6</v>
      </c>
    </row>
    <row r="591" spans="5:10" x14ac:dyDescent="0.25">
      <c r="E591">
        <v>589</v>
      </c>
      <c r="F591">
        <v>13</v>
      </c>
      <c r="G591">
        <v>7</v>
      </c>
      <c r="H591">
        <v>91</v>
      </c>
      <c r="I591">
        <v>107</v>
      </c>
      <c r="J591">
        <f t="shared" si="9"/>
        <v>-16</v>
      </c>
    </row>
    <row r="592" spans="5:10" x14ac:dyDescent="0.25">
      <c r="E592">
        <v>590</v>
      </c>
      <c r="F592">
        <v>3</v>
      </c>
      <c r="G592">
        <v>26</v>
      </c>
      <c r="H592">
        <v>111</v>
      </c>
      <c r="I592">
        <v>101</v>
      </c>
      <c r="J592">
        <f t="shared" si="9"/>
        <v>10</v>
      </c>
    </row>
    <row r="593" spans="5:10" x14ac:dyDescent="0.25">
      <c r="E593">
        <v>591</v>
      </c>
      <c r="F593">
        <v>2</v>
      </c>
      <c r="G593">
        <v>11</v>
      </c>
      <c r="H593">
        <v>98</v>
      </c>
      <c r="I593">
        <v>94</v>
      </c>
      <c r="J593">
        <f t="shared" si="9"/>
        <v>4</v>
      </c>
    </row>
    <row r="594" spans="5:10" x14ac:dyDescent="0.25">
      <c r="E594">
        <v>592</v>
      </c>
      <c r="F594">
        <v>8</v>
      </c>
      <c r="G594">
        <v>17</v>
      </c>
      <c r="H594">
        <v>104</v>
      </c>
      <c r="I594">
        <v>83</v>
      </c>
      <c r="J594">
        <f t="shared" si="9"/>
        <v>21</v>
      </c>
    </row>
    <row r="595" spans="5:10" x14ac:dyDescent="0.25">
      <c r="E595">
        <v>593</v>
      </c>
      <c r="F595">
        <v>27</v>
      </c>
      <c r="G595">
        <v>19</v>
      </c>
      <c r="H595">
        <v>92</v>
      </c>
      <c r="I595">
        <v>96</v>
      </c>
      <c r="J595">
        <f t="shared" si="9"/>
        <v>-4</v>
      </c>
    </row>
    <row r="596" spans="5:10" x14ac:dyDescent="0.25">
      <c r="E596">
        <v>594</v>
      </c>
      <c r="F596">
        <v>28</v>
      </c>
      <c r="G596">
        <v>25</v>
      </c>
      <c r="H596">
        <v>92</v>
      </c>
      <c r="I596">
        <v>98</v>
      </c>
      <c r="J596">
        <f t="shared" si="9"/>
        <v>-6</v>
      </c>
    </row>
    <row r="597" spans="5:10" x14ac:dyDescent="0.25">
      <c r="E597">
        <v>595</v>
      </c>
      <c r="F597">
        <v>12</v>
      </c>
      <c r="G597">
        <v>13</v>
      </c>
      <c r="H597">
        <v>95</v>
      </c>
      <c r="I597">
        <v>90</v>
      </c>
      <c r="J597">
        <f t="shared" si="9"/>
        <v>5</v>
      </c>
    </row>
    <row r="598" spans="5:10" x14ac:dyDescent="0.25">
      <c r="E598">
        <v>596</v>
      </c>
      <c r="F598">
        <v>9</v>
      </c>
      <c r="G598">
        <v>14</v>
      </c>
      <c r="H598">
        <v>107</v>
      </c>
      <c r="I598">
        <v>95</v>
      </c>
      <c r="J598">
        <f t="shared" si="9"/>
        <v>12</v>
      </c>
    </row>
    <row r="599" spans="5:10" x14ac:dyDescent="0.25">
      <c r="E599">
        <v>597</v>
      </c>
      <c r="F599">
        <v>29</v>
      </c>
      <c r="G599">
        <v>5</v>
      </c>
      <c r="H599">
        <v>94</v>
      </c>
      <c r="I599">
        <v>85</v>
      </c>
      <c r="J599">
        <f t="shared" si="9"/>
        <v>9</v>
      </c>
    </row>
    <row r="600" spans="5:10" x14ac:dyDescent="0.25">
      <c r="E600">
        <v>598</v>
      </c>
      <c r="F600">
        <v>20</v>
      </c>
      <c r="G600">
        <v>15</v>
      </c>
      <c r="H600">
        <v>92</v>
      </c>
      <c r="I600">
        <v>87</v>
      </c>
      <c r="J600">
        <f t="shared" si="9"/>
        <v>5</v>
      </c>
    </row>
    <row r="601" spans="5:10" x14ac:dyDescent="0.25">
      <c r="E601">
        <v>599</v>
      </c>
      <c r="F601">
        <v>19</v>
      </c>
      <c r="G601">
        <v>22</v>
      </c>
      <c r="H601">
        <v>96</v>
      </c>
      <c r="I601">
        <v>91</v>
      </c>
      <c r="J601">
        <f t="shared" si="9"/>
        <v>5</v>
      </c>
    </row>
    <row r="602" spans="5:10" x14ac:dyDescent="0.25">
      <c r="E602">
        <v>600</v>
      </c>
      <c r="F602">
        <v>16</v>
      </c>
      <c r="G602">
        <v>26</v>
      </c>
      <c r="H602">
        <v>88</v>
      </c>
      <c r="I602">
        <v>99</v>
      </c>
      <c r="J602">
        <f t="shared" si="9"/>
        <v>-11</v>
      </c>
    </row>
    <row r="603" spans="5:10" x14ac:dyDescent="0.25">
      <c r="E603">
        <v>601</v>
      </c>
      <c r="F603">
        <v>10</v>
      </c>
      <c r="G603">
        <v>18</v>
      </c>
      <c r="H603">
        <v>98</v>
      </c>
      <c r="I603">
        <v>103</v>
      </c>
      <c r="J603">
        <f t="shared" si="9"/>
        <v>-5</v>
      </c>
    </row>
    <row r="604" spans="5:10" x14ac:dyDescent="0.25">
      <c r="E604">
        <v>602</v>
      </c>
      <c r="F604">
        <v>7</v>
      </c>
      <c r="G604">
        <v>6</v>
      </c>
      <c r="H604">
        <v>97</v>
      </c>
      <c r="I604">
        <v>104</v>
      </c>
      <c r="J604">
        <f t="shared" si="9"/>
        <v>-7</v>
      </c>
    </row>
    <row r="605" spans="5:10" x14ac:dyDescent="0.25">
      <c r="E605">
        <v>603</v>
      </c>
      <c r="F605">
        <v>24</v>
      </c>
      <c r="G605">
        <v>28</v>
      </c>
      <c r="H605">
        <v>113</v>
      </c>
      <c r="I605">
        <v>80</v>
      </c>
      <c r="J605">
        <f t="shared" si="9"/>
        <v>33</v>
      </c>
    </row>
    <row r="606" spans="5:10" x14ac:dyDescent="0.25">
      <c r="E606">
        <v>604</v>
      </c>
      <c r="F606">
        <v>23</v>
      </c>
      <c r="G606">
        <v>14</v>
      </c>
      <c r="H606">
        <v>120</v>
      </c>
      <c r="I606">
        <v>82</v>
      </c>
      <c r="J606">
        <f t="shared" si="9"/>
        <v>38</v>
      </c>
    </row>
    <row r="607" spans="5:10" x14ac:dyDescent="0.25">
      <c r="E607">
        <v>605</v>
      </c>
      <c r="F607">
        <v>11</v>
      </c>
      <c r="G607">
        <v>3</v>
      </c>
      <c r="H607">
        <v>90</v>
      </c>
      <c r="I607">
        <v>81</v>
      </c>
      <c r="J607">
        <f t="shared" si="9"/>
        <v>9</v>
      </c>
    </row>
    <row r="608" spans="5:10" x14ac:dyDescent="0.25">
      <c r="E608">
        <v>606</v>
      </c>
      <c r="F608">
        <v>27</v>
      </c>
      <c r="G608">
        <v>17</v>
      </c>
      <c r="H608">
        <v>107</v>
      </c>
      <c r="I608">
        <v>100</v>
      </c>
      <c r="J608">
        <f t="shared" si="9"/>
        <v>7</v>
      </c>
    </row>
    <row r="609" spans="5:10" x14ac:dyDescent="0.25">
      <c r="E609">
        <v>607</v>
      </c>
      <c r="F609">
        <v>2</v>
      </c>
      <c r="G609">
        <v>21</v>
      </c>
      <c r="H609">
        <v>90</v>
      </c>
      <c r="I609">
        <v>106</v>
      </c>
      <c r="J609">
        <f t="shared" si="9"/>
        <v>-16</v>
      </c>
    </row>
    <row r="610" spans="5:10" x14ac:dyDescent="0.25">
      <c r="E610">
        <v>608</v>
      </c>
      <c r="F610">
        <v>1</v>
      </c>
      <c r="G610">
        <v>8</v>
      </c>
      <c r="H610">
        <v>90</v>
      </c>
      <c r="I610">
        <v>107</v>
      </c>
      <c r="J610">
        <f t="shared" si="9"/>
        <v>-17</v>
      </c>
    </row>
    <row r="611" spans="5:10" x14ac:dyDescent="0.25">
      <c r="E611">
        <v>609</v>
      </c>
      <c r="F611">
        <v>13</v>
      </c>
      <c r="G611">
        <v>25</v>
      </c>
      <c r="H611">
        <v>94</v>
      </c>
      <c r="I611">
        <v>91</v>
      </c>
      <c r="J611">
        <f t="shared" si="9"/>
        <v>3</v>
      </c>
    </row>
    <row r="612" spans="5:10" x14ac:dyDescent="0.25">
      <c r="E612">
        <v>610</v>
      </c>
      <c r="F612">
        <v>15</v>
      </c>
      <c r="G612">
        <v>18</v>
      </c>
      <c r="H612">
        <v>90</v>
      </c>
      <c r="I612">
        <v>77</v>
      </c>
      <c r="J612">
        <f t="shared" si="9"/>
        <v>13</v>
      </c>
    </row>
    <row r="613" spans="5:10" x14ac:dyDescent="0.25">
      <c r="E613">
        <v>611</v>
      </c>
      <c r="F613">
        <v>3</v>
      </c>
      <c r="G613">
        <v>10</v>
      </c>
      <c r="H613">
        <v>104</v>
      </c>
      <c r="I613">
        <v>111</v>
      </c>
      <c r="J613">
        <f t="shared" si="9"/>
        <v>-7</v>
      </c>
    </row>
    <row r="614" spans="5:10" x14ac:dyDescent="0.25">
      <c r="E614">
        <v>612</v>
      </c>
      <c r="F614">
        <v>11</v>
      </c>
      <c r="G614">
        <v>26</v>
      </c>
      <c r="H614">
        <v>86</v>
      </c>
      <c r="I614">
        <v>95</v>
      </c>
      <c r="J614">
        <f t="shared" si="9"/>
        <v>-9</v>
      </c>
    </row>
    <row r="615" spans="5:10" x14ac:dyDescent="0.25">
      <c r="E615">
        <v>613</v>
      </c>
      <c r="F615">
        <v>5</v>
      </c>
      <c r="G615">
        <v>2</v>
      </c>
      <c r="H615">
        <v>101</v>
      </c>
      <c r="I615">
        <v>108</v>
      </c>
      <c r="J615">
        <f t="shared" si="9"/>
        <v>-7</v>
      </c>
    </row>
    <row r="616" spans="5:10" x14ac:dyDescent="0.25">
      <c r="E616">
        <v>614</v>
      </c>
      <c r="F616">
        <v>29</v>
      </c>
      <c r="G616">
        <v>22</v>
      </c>
      <c r="H616">
        <v>112</v>
      </c>
      <c r="I616">
        <v>102</v>
      </c>
      <c r="J616">
        <f t="shared" si="9"/>
        <v>10</v>
      </c>
    </row>
    <row r="617" spans="5:10" x14ac:dyDescent="0.25">
      <c r="E617">
        <v>615</v>
      </c>
      <c r="F617">
        <v>16</v>
      </c>
      <c r="G617">
        <v>19</v>
      </c>
      <c r="H617">
        <v>127</v>
      </c>
      <c r="I617">
        <v>129</v>
      </c>
      <c r="J617">
        <f t="shared" si="9"/>
        <v>-2</v>
      </c>
    </row>
    <row r="618" spans="5:10" x14ac:dyDescent="0.25">
      <c r="E618">
        <v>616</v>
      </c>
      <c r="F618">
        <v>17</v>
      </c>
      <c r="G618">
        <v>1</v>
      </c>
      <c r="H618">
        <v>103</v>
      </c>
      <c r="I618">
        <v>80</v>
      </c>
      <c r="J618">
        <f t="shared" si="9"/>
        <v>23</v>
      </c>
    </row>
    <row r="619" spans="5:10" x14ac:dyDescent="0.25">
      <c r="E619">
        <v>617</v>
      </c>
      <c r="F619">
        <v>4</v>
      </c>
      <c r="G619">
        <v>14</v>
      </c>
      <c r="H619">
        <v>95</v>
      </c>
      <c r="I619">
        <v>92</v>
      </c>
      <c r="J619">
        <f t="shared" si="9"/>
        <v>3</v>
      </c>
    </row>
    <row r="620" spans="5:10" x14ac:dyDescent="0.25">
      <c r="E620">
        <v>618</v>
      </c>
      <c r="F620">
        <v>28</v>
      </c>
      <c r="G620">
        <v>24</v>
      </c>
      <c r="H620">
        <v>90</v>
      </c>
      <c r="I620">
        <v>114</v>
      </c>
      <c r="J620">
        <f t="shared" si="9"/>
        <v>-24</v>
      </c>
    </row>
    <row r="621" spans="5:10" x14ac:dyDescent="0.25">
      <c r="E621">
        <v>619</v>
      </c>
      <c r="F621">
        <v>12</v>
      </c>
      <c r="G621">
        <v>6</v>
      </c>
      <c r="H621">
        <v>112</v>
      </c>
      <c r="I621">
        <v>133</v>
      </c>
      <c r="J621">
        <f t="shared" si="9"/>
        <v>-21</v>
      </c>
    </row>
    <row r="622" spans="5:10" x14ac:dyDescent="0.25">
      <c r="E622">
        <v>620</v>
      </c>
      <c r="F622">
        <v>9</v>
      </c>
      <c r="G622">
        <v>25</v>
      </c>
      <c r="H622">
        <v>82</v>
      </c>
      <c r="I622">
        <v>90</v>
      </c>
      <c r="J622">
        <f t="shared" si="9"/>
        <v>-8</v>
      </c>
    </row>
    <row r="623" spans="5:10" x14ac:dyDescent="0.25">
      <c r="E623">
        <v>621</v>
      </c>
      <c r="F623">
        <v>27</v>
      </c>
      <c r="G623">
        <v>20</v>
      </c>
      <c r="H623">
        <v>106</v>
      </c>
      <c r="I623">
        <v>97</v>
      </c>
      <c r="J623">
        <f t="shared" si="9"/>
        <v>9</v>
      </c>
    </row>
    <row r="624" spans="5:10" x14ac:dyDescent="0.25">
      <c r="E624">
        <v>622</v>
      </c>
      <c r="F624">
        <v>21</v>
      </c>
      <c r="G624">
        <v>13</v>
      </c>
      <c r="H624">
        <v>93</v>
      </c>
      <c r="I624">
        <v>87</v>
      </c>
      <c r="J624">
        <f t="shared" si="9"/>
        <v>6</v>
      </c>
    </row>
    <row r="625" spans="5:10" x14ac:dyDescent="0.25">
      <c r="E625">
        <v>623</v>
      </c>
      <c r="F625">
        <v>14</v>
      </c>
      <c r="G625">
        <v>12</v>
      </c>
      <c r="H625">
        <v>119</v>
      </c>
      <c r="I625">
        <v>115</v>
      </c>
      <c r="J625">
        <f t="shared" si="9"/>
        <v>4</v>
      </c>
    </row>
    <row r="626" spans="5:10" x14ac:dyDescent="0.25">
      <c r="E626">
        <v>624</v>
      </c>
      <c r="F626">
        <v>28</v>
      </c>
      <c r="G626">
        <v>15</v>
      </c>
      <c r="H626">
        <v>101</v>
      </c>
      <c r="I626">
        <v>89</v>
      </c>
      <c r="J626">
        <f t="shared" si="9"/>
        <v>12</v>
      </c>
    </row>
    <row r="627" spans="5:10" x14ac:dyDescent="0.25">
      <c r="E627">
        <v>625</v>
      </c>
      <c r="F627">
        <v>29</v>
      </c>
      <c r="G627">
        <v>8</v>
      </c>
      <c r="H627">
        <v>86</v>
      </c>
      <c r="I627">
        <v>89</v>
      </c>
      <c r="J627">
        <f t="shared" si="9"/>
        <v>-3</v>
      </c>
    </row>
    <row r="628" spans="5:10" x14ac:dyDescent="0.25">
      <c r="E628">
        <v>626</v>
      </c>
      <c r="F628">
        <v>5</v>
      </c>
      <c r="G628">
        <v>17</v>
      </c>
      <c r="H628">
        <v>114</v>
      </c>
      <c r="I628">
        <v>81</v>
      </c>
      <c r="J628">
        <f t="shared" si="9"/>
        <v>33</v>
      </c>
    </row>
    <row r="629" spans="5:10" x14ac:dyDescent="0.25">
      <c r="E629">
        <v>627</v>
      </c>
      <c r="F629">
        <v>19</v>
      </c>
      <c r="G629">
        <v>21</v>
      </c>
      <c r="H629">
        <v>78</v>
      </c>
      <c r="I629">
        <v>71</v>
      </c>
      <c r="J629">
        <f t="shared" si="9"/>
        <v>7</v>
      </c>
    </row>
    <row r="630" spans="5:10" x14ac:dyDescent="0.25">
      <c r="E630">
        <v>628</v>
      </c>
      <c r="F630">
        <v>1</v>
      </c>
      <c r="G630">
        <v>13</v>
      </c>
      <c r="H630">
        <v>93</v>
      </c>
      <c r="I630">
        <v>127</v>
      </c>
      <c r="J630">
        <f t="shared" si="9"/>
        <v>-34</v>
      </c>
    </row>
    <row r="631" spans="5:10" x14ac:dyDescent="0.25">
      <c r="E631">
        <v>629</v>
      </c>
      <c r="F631">
        <v>16</v>
      </c>
      <c r="G631">
        <v>2</v>
      </c>
      <c r="H631">
        <v>109</v>
      </c>
      <c r="I631">
        <v>90</v>
      </c>
      <c r="J631">
        <f t="shared" si="9"/>
        <v>19</v>
      </c>
    </row>
    <row r="632" spans="5:10" x14ac:dyDescent="0.25">
      <c r="E632">
        <v>630</v>
      </c>
      <c r="F632">
        <v>6</v>
      </c>
      <c r="G632">
        <v>12</v>
      </c>
      <c r="H632">
        <v>100</v>
      </c>
      <c r="I632">
        <v>117</v>
      </c>
      <c r="J632">
        <f t="shared" si="9"/>
        <v>-17</v>
      </c>
    </row>
    <row r="633" spans="5:10" x14ac:dyDescent="0.25">
      <c r="E633">
        <v>631</v>
      </c>
      <c r="F633">
        <v>10</v>
      </c>
      <c r="G633">
        <v>9</v>
      </c>
      <c r="H633">
        <v>100</v>
      </c>
      <c r="I633">
        <v>96</v>
      </c>
      <c r="J633">
        <f t="shared" si="9"/>
        <v>4</v>
      </c>
    </row>
    <row r="634" spans="5:10" x14ac:dyDescent="0.25">
      <c r="E634">
        <v>632</v>
      </c>
      <c r="F634">
        <v>25</v>
      </c>
      <c r="G634">
        <v>3</v>
      </c>
      <c r="H634">
        <v>73</v>
      </c>
      <c r="I634">
        <v>78</v>
      </c>
      <c r="J634">
        <f t="shared" si="9"/>
        <v>-5</v>
      </c>
    </row>
    <row r="635" spans="5:10" x14ac:dyDescent="0.25">
      <c r="E635">
        <v>633</v>
      </c>
      <c r="F635">
        <v>7</v>
      </c>
      <c r="G635">
        <v>15</v>
      </c>
      <c r="H635">
        <v>94</v>
      </c>
      <c r="I635">
        <v>100</v>
      </c>
      <c r="J635">
        <f t="shared" si="9"/>
        <v>-6</v>
      </c>
    </row>
    <row r="636" spans="5:10" x14ac:dyDescent="0.25">
      <c r="E636">
        <v>634</v>
      </c>
      <c r="F636">
        <v>22</v>
      </c>
      <c r="G636">
        <v>4</v>
      </c>
      <c r="H636">
        <v>91</v>
      </c>
      <c r="I636">
        <v>90</v>
      </c>
      <c r="J636">
        <f t="shared" si="9"/>
        <v>1</v>
      </c>
    </row>
    <row r="637" spans="5:10" x14ac:dyDescent="0.25">
      <c r="E637">
        <v>635</v>
      </c>
      <c r="F637">
        <v>26</v>
      </c>
      <c r="G637">
        <v>23</v>
      </c>
      <c r="H637">
        <v>86</v>
      </c>
      <c r="I637">
        <v>92</v>
      </c>
      <c r="J637">
        <f t="shared" si="9"/>
        <v>-6</v>
      </c>
    </row>
    <row r="638" spans="5:10" x14ac:dyDescent="0.25">
      <c r="E638">
        <v>636</v>
      </c>
      <c r="F638">
        <v>11</v>
      </c>
      <c r="G638">
        <v>14</v>
      </c>
      <c r="H638">
        <v>83</v>
      </c>
      <c r="I638">
        <v>82</v>
      </c>
      <c r="J638">
        <f t="shared" si="9"/>
        <v>1</v>
      </c>
    </row>
    <row r="639" spans="5:10" x14ac:dyDescent="0.25">
      <c r="E639">
        <v>637</v>
      </c>
      <c r="F639">
        <v>21</v>
      </c>
      <c r="G639">
        <v>17</v>
      </c>
      <c r="H639">
        <v>96</v>
      </c>
      <c r="I639">
        <v>91</v>
      </c>
      <c r="J639">
        <f t="shared" si="9"/>
        <v>5</v>
      </c>
    </row>
    <row r="640" spans="5:10" x14ac:dyDescent="0.25">
      <c r="E640">
        <v>638</v>
      </c>
      <c r="F640">
        <v>8</v>
      </c>
      <c r="G640">
        <v>1</v>
      </c>
      <c r="H640">
        <v>88</v>
      </c>
      <c r="I640">
        <v>71</v>
      </c>
      <c r="J640">
        <f t="shared" si="9"/>
        <v>17</v>
      </c>
    </row>
    <row r="641" spans="5:10" x14ac:dyDescent="0.25">
      <c r="E641">
        <v>639</v>
      </c>
      <c r="F641">
        <v>20</v>
      </c>
      <c r="G641">
        <v>13</v>
      </c>
      <c r="H641">
        <v>93</v>
      </c>
      <c r="I641">
        <v>111</v>
      </c>
      <c r="J641">
        <f t="shared" si="9"/>
        <v>-18</v>
      </c>
    </row>
    <row r="642" spans="5:10" x14ac:dyDescent="0.25">
      <c r="E642">
        <v>640</v>
      </c>
      <c r="F642">
        <v>28</v>
      </c>
      <c r="G642">
        <v>4</v>
      </c>
      <c r="H642">
        <v>90</v>
      </c>
      <c r="I642">
        <v>78</v>
      </c>
      <c r="J642">
        <f t="shared" si="9"/>
        <v>12</v>
      </c>
    </row>
    <row r="643" spans="5:10" x14ac:dyDescent="0.25">
      <c r="E643">
        <v>641</v>
      </c>
      <c r="F643">
        <v>27</v>
      </c>
      <c r="G643">
        <v>2</v>
      </c>
      <c r="H643">
        <v>97</v>
      </c>
      <c r="I643">
        <v>92</v>
      </c>
      <c r="J643">
        <f t="shared" si="9"/>
        <v>5</v>
      </c>
    </row>
    <row r="644" spans="5:10" x14ac:dyDescent="0.25">
      <c r="E644">
        <v>642</v>
      </c>
      <c r="F644">
        <v>5</v>
      </c>
      <c r="G644">
        <v>29</v>
      </c>
      <c r="H644">
        <v>92</v>
      </c>
      <c r="I644">
        <v>93</v>
      </c>
      <c r="J644">
        <f t="shared" ref="J644:J707" si="10">H644-I644</f>
        <v>-1</v>
      </c>
    </row>
    <row r="645" spans="5:10" x14ac:dyDescent="0.25">
      <c r="E645">
        <v>643</v>
      </c>
      <c r="F645">
        <v>18</v>
      </c>
      <c r="G645">
        <v>16</v>
      </c>
      <c r="H645">
        <v>125</v>
      </c>
      <c r="I645">
        <v>100</v>
      </c>
      <c r="J645">
        <f t="shared" si="10"/>
        <v>25</v>
      </c>
    </row>
    <row r="646" spans="5:10" x14ac:dyDescent="0.25">
      <c r="E646">
        <v>644</v>
      </c>
      <c r="F646">
        <v>25</v>
      </c>
      <c r="G646">
        <v>12</v>
      </c>
      <c r="H646">
        <v>87</v>
      </c>
      <c r="I646">
        <v>91</v>
      </c>
      <c r="J646">
        <f t="shared" si="10"/>
        <v>-4</v>
      </c>
    </row>
    <row r="647" spans="5:10" x14ac:dyDescent="0.25">
      <c r="E647">
        <v>645</v>
      </c>
      <c r="F647">
        <v>6</v>
      </c>
      <c r="G647">
        <v>10</v>
      </c>
      <c r="H647">
        <v>95</v>
      </c>
      <c r="I647">
        <v>91</v>
      </c>
      <c r="J647">
        <f t="shared" si="10"/>
        <v>4</v>
      </c>
    </row>
    <row r="648" spans="5:10" x14ac:dyDescent="0.25">
      <c r="E648">
        <v>646</v>
      </c>
      <c r="F648">
        <v>26</v>
      </c>
      <c r="G648">
        <v>24</v>
      </c>
      <c r="H648">
        <v>95</v>
      </c>
      <c r="I648">
        <v>99</v>
      </c>
      <c r="J648">
        <f t="shared" si="10"/>
        <v>-4</v>
      </c>
    </row>
    <row r="649" spans="5:10" x14ac:dyDescent="0.25">
      <c r="E649">
        <v>647</v>
      </c>
      <c r="F649">
        <v>23</v>
      </c>
      <c r="G649">
        <v>22</v>
      </c>
      <c r="H649">
        <v>105</v>
      </c>
      <c r="I649">
        <v>97</v>
      </c>
      <c r="J649">
        <f t="shared" si="10"/>
        <v>8</v>
      </c>
    </row>
    <row r="650" spans="5:10" x14ac:dyDescent="0.25">
      <c r="E650">
        <v>648</v>
      </c>
      <c r="F650">
        <v>11</v>
      </c>
      <c r="G650">
        <v>19</v>
      </c>
      <c r="H650">
        <v>92</v>
      </c>
      <c r="I650">
        <v>87</v>
      </c>
      <c r="J650">
        <f t="shared" si="10"/>
        <v>5</v>
      </c>
    </row>
    <row r="651" spans="5:10" x14ac:dyDescent="0.25">
      <c r="E651">
        <v>649</v>
      </c>
      <c r="F651">
        <v>29</v>
      </c>
      <c r="G651">
        <v>1</v>
      </c>
      <c r="H651">
        <v>97</v>
      </c>
      <c r="I651">
        <v>90</v>
      </c>
      <c r="J651">
        <f t="shared" si="10"/>
        <v>7</v>
      </c>
    </row>
    <row r="652" spans="5:10" x14ac:dyDescent="0.25">
      <c r="E652">
        <v>650</v>
      </c>
      <c r="F652">
        <v>15</v>
      </c>
      <c r="G652">
        <v>25</v>
      </c>
      <c r="H652">
        <v>88</v>
      </c>
      <c r="I652">
        <v>83</v>
      </c>
      <c r="J652">
        <f t="shared" si="10"/>
        <v>5</v>
      </c>
    </row>
    <row r="653" spans="5:10" x14ac:dyDescent="0.25">
      <c r="E653">
        <v>651</v>
      </c>
      <c r="F653">
        <v>2</v>
      </c>
      <c r="G653">
        <v>17</v>
      </c>
      <c r="H653">
        <v>95</v>
      </c>
      <c r="I653">
        <v>98</v>
      </c>
      <c r="J653">
        <f t="shared" si="10"/>
        <v>-3</v>
      </c>
    </row>
    <row r="654" spans="5:10" x14ac:dyDescent="0.25">
      <c r="E654">
        <v>652</v>
      </c>
      <c r="F654">
        <v>8</v>
      </c>
      <c r="G654">
        <v>20</v>
      </c>
      <c r="H654">
        <v>83</v>
      </c>
      <c r="I654">
        <v>85</v>
      </c>
      <c r="J654">
        <f t="shared" si="10"/>
        <v>-2</v>
      </c>
    </row>
    <row r="655" spans="5:10" x14ac:dyDescent="0.25">
      <c r="E655">
        <v>653</v>
      </c>
      <c r="F655">
        <v>14</v>
      </c>
      <c r="G655">
        <v>13</v>
      </c>
      <c r="H655">
        <v>85</v>
      </c>
      <c r="I655">
        <v>100</v>
      </c>
      <c r="J655">
        <f t="shared" si="10"/>
        <v>-15</v>
      </c>
    </row>
    <row r="656" spans="5:10" x14ac:dyDescent="0.25">
      <c r="E656">
        <v>654</v>
      </c>
      <c r="F656">
        <v>10</v>
      </c>
      <c r="G656">
        <v>3</v>
      </c>
      <c r="H656">
        <v>72</v>
      </c>
      <c r="I656">
        <v>73</v>
      </c>
      <c r="J656">
        <f t="shared" si="10"/>
        <v>-1</v>
      </c>
    </row>
    <row r="657" spans="5:10" x14ac:dyDescent="0.25">
      <c r="E657">
        <v>655</v>
      </c>
      <c r="F657">
        <v>22</v>
      </c>
      <c r="G657">
        <v>9</v>
      </c>
      <c r="H657">
        <v>104</v>
      </c>
      <c r="I657">
        <v>98</v>
      </c>
      <c r="J657">
        <f t="shared" si="10"/>
        <v>6</v>
      </c>
    </row>
    <row r="658" spans="5:10" x14ac:dyDescent="0.25">
      <c r="E658">
        <v>656</v>
      </c>
      <c r="F658">
        <v>24</v>
      </c>
      <c r="G658">
        <v>7</v>
      </c>
      <c r="H658">
        <v>132</v>
      </c>
      <c r="I658">
        <v>96</v>
      </c>
      <c r="J658">
        <f t="shared" si="10"/>
        <v>36</v>
      </c>
    </row>
    <row r="659" spans="5:10" x14ac:dyDescent="0.25">
      <c r="E659">
        <v>657</v>
      </c>
      <c r="F659">
        <v>18</v>
      </c>
      <c r="G659">
        <v>27</v>
      </c>
      <c r="H659">
        <v>98</v>
      </c>
      <c r="I659">
        <v>91</v>
      </c>
      <c r="J659">
        <f t="shared" si="10"/>
        <v>7</v>
      </c>
    </row>
    <row r="660" spans="5:10" x14ac:dyDescent="0.25">
      <c r="E660">
        <v>658</v>
      </c>
      <c r="F660">
        <v>5</v>
      </c>
      <c r="G660">
        <v>8</v>
      </c>
      <c r="H660">
        <v>107</v>
      </c>
      <c r="I660">
        <v>115</v>
      </c>
      <c r="J660">
        <f t="shared" si="10"/>
        <v>-8</v>
      </c>
    </row>
    <row r="661" spans="5:10" x14ac:dyDescent="0.25">
      <c r="E661">
        <v>659</v>
      </c>
      <c r="F661">
        <v>1</v>
      </c>
      <c r="G661">
        <v>12</v>
      </c>
      <c r="H661">
        <v>101</v>
      </c>
      <c r="I661">
        <v>94</v>
      </c>
      <c r="J661">
        <f t="shared" si="10"/>
        <v>7</v>
      </c>
    </row>
    <row r="662" spans="5:10" x14ac:dyDescent="0.25">
      <c r="E662">
        <v>660</v>
      </c>
      <c r="F662">
        <v>16</v>
      </c>
      <c r="G662">
        <v>21</v>
      </c>
      <c r="H662">
        <v>81</v>
      </c>
      <c r="I662">
        <v>86</v>
      </c>
      <c r="J662">
        <f t="shared" si="10"/>
        <v>-5</v>
      </c>
    </row>
    <row r="663" spans="5:10" x14ac:dyDescent="0.25">
      <c r="E663">
        <v>661</v>
      </c>
      <c r="F663">
        <v>28</v>
      </c>
      <c r="G663">
        <v>23</v>
      </c>
      <c r="H663">
        <v>97</v>
      </c>
      <c r="I663">
        <v>96</v>
      </c>
      <c r="J663">
        <f t="shared" si="10"/>
        <v>1</v>
      </c>
    </row>
    <row r="664" spans="5:10" x14ac:dyDescent="0.25">
      <c r="E664">
        <v>662</v>
      </c>
      <c r="F664">
        <v>26</v>
      </c>
      <c r="G664">
        <v>4</v>
      </c>
      <c r="H664">
        <v>91</v>
      </c>
      <c r="I664">
        <v>97</v>
      </c>
      <c r="J664">
        <f t="shared" si="10"/>
        <v>-6</v>
      </c>
    </row>
    <row r="665" spans="5:10" x14ac:dyDescent="0.25">
      <c r="E665">
        <v>663</v>
      </c>
      <c r="F665">
        <v>19</v>
      </c>
      <c r="G665">
        <v>15</v>
      </c>
      <c r="H665">
        <v>83</v>
      </c>
      <c r="I665">
        <v>94</v>
      </c>
      <c r="J665">
        <f t="shared" si="10"/>
        <v>-11</v>
      </c>
    </row>
    <row r="666" spans="5:10" x14ac:dyDescent="0.25">
      <c r="E666">
        <v>664</v>
      </c>
      <c r="F666">
        <v>29</v>
      </c>
      <c r="G666">
        <v>11</v>
      </c>
      <c r="H666">
        <v>109</v>
      </c>
      <c r="I666">
        <v>89</v>
      </c>
      <c r="J666">
        <f t="shared" si="10"/>
        <v>20</v>
      </c>
    </row>
    <row r="667" spans="5:10" x14ac:dyDescent="0.25">
      <c r="E667">
        <v>665</v>
      </c>
      <c r="F667">
        <v>20</v>
      </c>
      <c r="G667">
        <v>25</v>
      </c>
      <c r="H667">
        <v>98</v>
      </c>
      <c r="I667">
        <v>105</v>
      </c>
      <c r="J667">
        <f t="shared" si="10"/>
        <v>-7</v>
      </c>
    </row>
    <row r="668" spans="5:10" x14ac:dyDescent="0.25">
      <c r="E668">
        <v>666</v>
      </c>
      <c r="F668">
        <v>2</v>
      </c>
      <c r="G668">
        <v>12</v>
      </c>
      <c r="H668">
        <v>104</v>
      </c>
      <c r="I668">
        <v>91</v>
      </c>
      <c r="J668">
        <f t="shared" si="10"/>
        <v>13</v>
      </c>
    </row>
    <row r="669" spans="5:10" x14ac:dyDescent="0.25">
      <c r="E669">
        <v>667</v>
      </c>
      <c r="F669">
        <v>17</v>
      </c>
      <c r="G669">
        <v>24</v>
      </c>
      <c r="H669">
        <v>107</v>
      </c>
      <c r="I669">
        <v>112</v>
      </c>
      <c r="J669">
        <f t="shared" si="10"/>
        <v>-5</v>
      </c>
    </row>
    <row r="670" spans="5:10" x14ac:dyDescent="0.25">
      <c r="E670">
        <v>668</v>
      </c>
      <c r="F670">
        <v>14</v>
      </c>
      <c r="G670">
        <v>3</v>
      </c>
      <c r="H670">
        <v>79</v>
      </c>
      <c r="I670">
        <v>97</v>
      </c>
      <c r="J670">
        <f t="shared" si="10"/>
        <v>-18</v>
      </c>
    </row>
    <row r="671" spans="5:10" x14ac:dyDescent="0.25">
      <c r="E671">
        <v>669</v>
      </c>
      <c r="F671">
        <v>6</v>
      </c>
      <c r="G671">
        <v>13</v>
      </c>
      <c r="H671">
        <v>94</v>
      </c>
      <c r="I671">
        <v>101</v>
      </c>
      <c r="J671">
        <f t="shared" si="10"/>
        <v>-7</v>
      </c>
    </row>
    <row r="672" spans="5:10" x14ac:dyDescent="0.25">
      <c r="E672">
        <v>670</v>
      </c>
      <c r="F672">
        <v>9</v>
      </c>
      <c r="G672">
        <v>22</v>
      </c>
      <c r="H672">
        <v>97</v>
      </c>
      <c r="I672">
        <v>98</v>
      </c>
      <c r="J672">
        <f t="shared" si="10"/>
        <v>-1</v>
      </c>
    </row>
    <row r="673" spans="5:10" x14ac:dyDescent="0.25">
      <c r="E673">
        <v>671</v>
      </c>
      <c r="F673">
        <v>23</v>
      </c>
      <c r="G673">
        <v>4</v>
      </c>
      <c r="H673">
        <v>101</v>
      </c>
      <c r="I673">
        <v>96</v>
      </c>
      <c r="J673">
        <f t="shared" si="10"/>
        <v>5</v>
      </c>
    </row>
    <row r="674" spans="5:10" x14ac:dyDescent="0.25">
      <c r="E674">
        <v>672</v>
      </c>
      <c r="F674">
        <v>21</v>
      </c>
      <c r="G674">
        <v>27</v>
      </c>
      <c r="H674">
        <v>93</v>
      </c>
      <c r="I674">
        <v>100</v>
      </c>
      <c r="J674">
        <f t="shared" si="10"/>
        <v>-7</v>
      </c>
    </row>
    <row r="675" spans="5:10" x14ac:dyDescent="0.25">
      <c r="E675">
        <v>673</v>
      </c>
      <c r="F675">
        <v>18</v>
      </c>
      <c r="G675">
        <v>24</v>
      </c>
      <c r="H675">
        <v>117</v>
      </c>
      <c r="I675">
        <v>83</v>
      </c>
      <c r="J675">
        <f t="shared" si="10"/>
        <v>34</v>
      </c>
    </row>
    <row r="676" spans="5:10" x14ac:dyDescent="0.25">
      <c r="E676">
        <v>674</v>
      </c>
      <c r="F676">
        <v>25</v>
      </c>
      <c r="G676">
        <v>17</v>
      </c>
      <c r="H676">
        <v>113</v>
      </c>
      <c r="I676">
        <v>83</v>
      </c>
      <c r="J676">
        <f t="shared" si="10"/>
        <v>30</v>
      </c>
    </row>
    <row r="677" spans="5:10" x14ac:dyDescent="0.25">
      <c r="E677">
        <v>675</v>
      </c>
      <c r="F677">
        <v>10</v>
      </c>
      <c r="G677">
        <v>28</v>
      </c>
      <c r="H677">
        <v>104</v>
      </c>
      <c r="I677">
        <v>97</v>
      </c>
      <c r="J677">
        <f t="shared" si="10"/>
        <v>7</v>
      </c>
    </row>
    <row r="678" spans="5:10" x14ac:dyDescent="0.25">
      <c r="E678">
        <v>676</v>
      </c>
      <c r="F678">
        <v>3</v>
      </c>
      <c r="G678">
        <v>2</v>
      </c>
      <c r="H678">
        <v>79</v>
      </c>
      <c r="I678">
        <v>82</v>
      </c>
      <c r="J678">
        <f t="shared" si="10"/>
        <v>-3</v>
      </c>
    </row>
    <row r="679" spans="5:10" x14ac:dyDescent="0.25">
      <c r="E679">
        <v>677</v>
      </c>
      <c r="F679">
        <v>29</v>
      </c>
      <c r="G679">
        <v>27</v>
      </c>
      <c r="H679">
        <v>99</v>
      </c>
      <c r="I679">
        <v>94</v>
      </c>
      <c r="J679">
        <f t="shared" si="10"/>
        <v>5</v>
      </c>
    </row>
    <row r="680" spans="5:10" x14ac:dyDescent="0.25">
      <c r="E680">
        <v>678</v>
      </c>
      <c r="F680">
        <v>15</v>
      </c>
      <c r="G680">
        <v>1</v>
      </c>
      <c r="H680">
        <v>73</v>
      </c>
      <c r="I680">
        <v>76</v>
      </c>
      <c r="J680">
        <f t="shared" si="10"/>
        <v>-3</v>
      </c>
    </row>
    <row r="681" spans="5:10" x14ac:dyDescent="0.25">
      <c r="E681">
        <v>679</v>
      </c>
      <c r="F681">
        <v>20</v>
      </c>
      <c r="G681">
        <v>5</v>
      </c>
      <c r="H681">
        <v>106</v>
      </c>
      <c r="I681">
        <v>98</v>
      </c>
      <c r="J681">
        <f t="shared" si="10"/>
        <v>8</v>
      </c>
    </row>
    <row r="682" spans="5:10" x14ac:dyDescent="0.25">
      <c r="E682">
        <v>680</v>
      </c>
      <c r="F682">
        <v>8</v>
      </c>
      <c r="G682">
        <v>21</v>
      </c>
      <c r="H682">
        <v>86</v>
      </c>
      <c r="I682">
        <v>82</v>
      </c>
      <c r="J682">
        <f t="shared" si="10"/>
        <v>4</v>
      </c>
    </row>
    <row r="683" spans="5:10" x14ac:dyDescent="0.25">
      <c r="E683">
        <v>681</v>
      </c>
      <c r="F683">
        <v>19</v>
      </c>
      <c r="G683">
        <v>12</v>
      </c>
      <c r="H683">
        <v>110</v>
      </c>
      <c r="I683">
        <v>112</v>
      </c>
      <c r="J683">
        <f t="shared" si="10"/>
        <v>-2</v>
      </c>
    </row>
    <row r="684" spans="5:10" x14ac:dyDescent="0.25">
      <c r="E684">
        <v>682</v>
      </c>
      <c r="F684">
        <v>11</v>
      </c>
      <c r="G684">
        <v>6</v>
      </c>
      <c r="H684">
        <v>140</v>
      </c>
      <c r="I684">
        <v>141</v>
      </c>
      <c r="J684">
        <f t="shared" si="10"/>
        <v>-1</v>
      </c>
    </row>
    <row r="685" spans="5:10" x14ac:dyDescent="0.25">
      <c r="E685">
        <v>683</v>
      </c>
      <c r="F685">
        <v>14</v>
      </c>
      <c r="G685">
        <v>28</v>
      </c>
      <c r="H685">
        <v>86</v>
      </c>
      <c r="I685">
        <v>79</v>
      </c>
      <c r="J685">
        <f t="shared" si="10"/>
        <v>7</v>
      </c>
    </row>
    <row r="686" spans="5:10" x14ac:dyDescent="0.25">
      <c r="E686">
        <v>684</v>
      </c>
      <c r="F686">
        <v>7</v>
      </c>
      <c r="G686">
        <v>23</v>
      </c>
      <c r="H686">
        <v>97</v>
      </c>
      <c r="I686">
        <v>96</v>
      </c>
      <c r="J686">
        <f t="shared" si="10"/>
        <v>1</v>
      </c>
    </row>
    <row r="687" spans="5:10" x14ac:dyDescent="0.25">
      <c r="E687">
        <v>685</v>
      </c>
      <c r="F687">
        <v>9</v>
      </c>
      <c r="G687">
        <v>26</v>
      </c>
      <c r="H687">
        <v>87</v>
      </c>
      <c r="I687">
        <v>113</v>
      </c>
      <c r="J687">
        <f t="shared" si="10"/>
        <v>-26</v>
      </c>
    </row>
    <row r="688" spans="5:10" x14ac:dyDescent="0.25">
      <c r="E688">
        <v>686</v>
      </c>
      <c r="F688">
        <v>5</v>
      </c>
      <c r="G688">
        <v>10</v>
      </c>
      <c r="H688">
        <v>111</v>
      </c>
      <c r="I688">
        <v>109</v>
      </c>
      <c r="J688">
        <f t="shared" si="10"/>
        <v>2</v>
      </c>
    </row>
    <row r="689" spans="5:10" x14ac:dyDescent="0.25">
      <c r="E689">
        <v>687</v>
      </c>
      <c r="F689">
        <v>2</v>
      </c>
      <c r="G689">
        <v>24</v>
      </c>
      <c r="H689">
        <v>85</v>
      </c>
      <c r="I689">
        <v>102</v>
      </c>
      <c r="J689">
        <f t="shared" si="10"/>
        <v>-17</v>
      </c>
    </row>
    <row r="690" spans="5:10" x14ac:dyDescent="0.25">
      <c r="E690">
        <v>688</v>
      </c>
      <c r="F690">
        <v>18</v>
      </c>
      <c r="G690">
        <v>6</v>
      </c>
      <c r="H690">
        <v>100</v>
      </c>
      <c r="I690">
        <v>112</v>
      </c>
      <c r="J690">
        <f t="shared" si="10"/>
        <v>-12</v>
      </c>
    </row>
    <row r="691" spans="5:10" x14ac:dyDescent="0.25">
      <c r="E691">
        <v>689</v>
      </c>
      <c r="F691">
        <v>17</v>
      </c>
      <c r="G691">
        <v>23</v>
      </c>
      <c r="H691">
        <v>113</v>
      </c>
      <c r="I691">
        <v>103</v>
      </c>
      <c r="J691">
        <f t="shared" si="10"/>
        <v>10</v>
      </c>
    </row>
    <row r="692" spans="5:10" x14ac:dyDescent="0.25">
      <c r="E692">
        <v>690</v>
      </c>
      <c r="F692">
        <v>26</v>
      </c>
      <c r="G692">
        <v>22</v>
      </c>
      <c r="H692">
        <v>90</v>
      </c>
      <c r="I692">
        <v>79</v>
      </c>
      <c r="J692">
        <f t="shared" si="10"/>
        <v>11</v>
      </c>
    </row>
    <row r="693" spans="5:10" x14ac:dyDescent="0.25">
      <c r="E693">
        <v>691</v>
      </c>
      <c r="F693">
        <v>13</v>
      </c>
      <c r="G693">
        <v>4</v>
      </c>
      <c r="H693">
        <v>89</v>
      </c>
      <c r="I693">
        <v>97</v>
      </c>
      <c r="J693">
        <f t="shared" si="10"/>
        <v>-8</v>
      </c>
    </row>
    <row r="694" spans="5:10" x14ac:dyDescent="0.25">
      <c r="E694">
        <v>692</v>
      </c>
      <c r="F694">
        <v>3</v>
      </c>
      <c r="G694">
        <v>21</v>
      </c>
      <c r="H694">
        <v>93</v>
      </c>
      <c r="I694">
        <v>100</v>
      </c>
      <c r="J694">
        <f t="shared" si="10"/>
        <v>-7</v>
      </c>
    </row>
    <row r="695" spans="5:10" x14ac:dyDescent="0.25">
      <c r="E695">
        <v>693</v>
      </c>
      <c r="F695">
        <v>29</v>
      </c>
      <c r="G695">
        <v>24</v>
      </c>
      <c r="H695">
        <v>108</v>
      </c>
      <c r="I695">
        <v>101</v>
      </c>
      <c r="J695">
        <f t="shared" si="10"/>
        <v>7</v>
      </c>
    </row>
    <row r="696" spans="5:10" x14ac:dyDescent="0.25">
      <c r="E696">
        <v>694</v>
      </c>
      <c r="F696">
        <v>19</v>
      </c>
      <c r="G696">
        <v>1</v>
      </c>
      <c r="H696">
        <v>92</v>
      </c>
      <c r="I696">
        <v>89</v>
      </c>
      <c r="J696">
        <f t="shared" si="10"/>
        <v>3</v>
      </c>
    </row>
    <row r="697" spans="5:10" x14ac:dyDescent="0.25">
      <c r="E697">
        <v>695</v>
      </c>
      <c r="F697">
        <v>8</v>
      </c>
      <c r="G697">
        <v>12</v>
      </c>
      <c r="H697">
        <v>105</v>
      </c>
      <c r="I697">
        <v>92</v>
      </c>
      <c r="J697">
        <f t="shared" si="10"/>
        <v>13</v>
      </c>
    </row>
    <row r="698" spans="5:10" x14ac:dyDescent="0.25">
      <c r="E698">
        <v>696</v>
      </c>
      <c r="F698">
        <v>27</v>
      </c>
      <c r="G698">
        <v>25</v>
      </c>
      <c r="H698">
        <v>80</v>
      </c>
      <c r="I698">
        <v>74</v>
      </c>
      <c r="J698">
        <f t="shared" si="10"/>
        <v>6</v>
      </c>
    </row>
    <row r="699" spans="5:10" x14ac:dyDescent="0.25">
      <c r="E699">
        <v>697</v>
      </c>
      <c r="F699">
        <v>16</v>
      </c>
      <c r="G699">
        <v>14</v>
      </c>
      <c r="H699">
        <v>107</v>
      </c>
      <c r="I699">
        <v>103</v>
      </c>
      <c r="J699">
        <f t="shared" si="10"/>
        <v>4</v>
      </c>
    </row>
    <row r="700" spans="5:10" x14ac:dyDescent="0.25">
      <c r="E700">
        <v>698</v>
      </c>
      <c r="F700">
        <v>11</v>
      </c>
      <c r="G700">
        <v>28</v>
      </c>
      <c r="H700">
        <v>82</v>
      </c>
      <c r="I700">
        <v>98</v>
      </c>
      <c r="J700">
        <f t="shared" si="10"/>
        <v>-16</v>
      </c>
    </row>
    <row r="701" spans="5:10" x14ac:dyDescent="0.25">
      <c r="E701">
        <v>699</v>
      </c>
      <c r="F701">
        <v>5</v>
      </c>
      <c r="G701">
        <v>27</v>
      </c>
      <c r="H701">
        <v>99</v>
      </c>
      <c r="I701">
        <v>81</v>
      </c>
      <c r="J701">
        <f t="shared" si="10"/>
        <v>18</v>
      </c>
    </row>
    <row r="702" spans="5:10" x14ac:dyDescent="0.25">
      <c r="E702">
        <v>700</v>
      </c>
      <c r="F702">
        <v>1</v>
      </c>
      <c r="G702">
        <v>18</v>
      </c>
      <c r="H702">
        <v>105</v>
      </c>
      <c r="I702">
        <v>103</v>
      </c>
      <c r="J702">
        <f t="shared" si="10"/>
        <v>2</v>
      </c>
    </row>
    <row r="703" spans="5:10" x14ac:dyDescent="0.25">
      <c r="E703">
        <v>701</v>
      </c>
      <c r="F703">
        <v>8</v>
      </c>
      <c r="G703">
        <v>22</v>
      </c>
      <c r="H703">
        <v>71</v>
      </c>
      <c r="I703">
        <v>99</v>
      </c>
      <c r="J703">
        <f t="shared" si="10"/>
        <v>-28</v>
      </c>
    </row>
    <row r="704" spans="5:10" x14ac:dyDescent="0.25">
      <c r="E704">
        <v>702</v>
      </c>
      <c r="F704">
        <v>20</v>
      </c>
      <c r="G704">
        <v>19</v>
      </c>
      <c r="H704">
        <v>122</v>
      </c>
      <c r="I704">
        <v>114</v>
      </c>
      <c r="J704">
        <f t="shared" si="10"/>
        <v>8</v>
      </c>
    </row>
    <row r="705" spans="5:10" x14ac:dyDescent="0.25">
      <c r="E705">
        <v>703</v>
      </c>
      <c r="F705">
        <v>10</v>
      </c>
      <c r="G705">
        <v>14</v>
      </c>
      <c r="H705">
        <v>85</v>
      </c>
      <c r="I705">
        <v>78</v>
      </c>
      <c r="J705">
        <f t="shared" si="10"/>
        <v>7</v>
      </c>
    </row>
    <row r="706" spans="5:10" x14ac:dyDescent="0.25">
      <c r="E706">
        <v>704</v>
      </c>
      <c r="F706">
        <v>4</v>
      </c>
      <c r="G706">
        <v>16</v>
      </c>
      <c r="H706">
        <v>96</v>
      </c>
      <c r="I706">
        <v>92</v>
      </c>
      <c r="J706">
        <f t="shared" si="10"/>
        <v>4</v>
      </c>
    </row>
    <row r="707" spans="5:10" x14ac:dyDescent="0.25">
      <c r="E707">
        <v>705</v>
      </c>
      <c r="F707">
        <v>7</v>
      </c>
      <c r="G707">
        <v>2</v>
      </c>
      <c r="H707">
        <v>93</v>
      </c>
      <c r="I707">
        <v>110</v>
      </c>
      <c r="J707">
        <f t="shared" si="10"/>
        <v>-17</v>
      </c>
    </row>
    <row r="708" spans="5:10" x14ac:dyDescent="0.25">
      <c r="E708">
        <v>706</v>
      </c>
      <c r="F708">
        <v>26</v>
      </c>
      <c r="G708">
        <v>6</v>
      </c>
      <c r="H708">
        <v>106</v>
      </c>
      <c r="I708">
        <v>112</v>
      </c>
      <c r="J708">
        <f t="shared" ref="J708:J771" si="11">H708-I708</f>
        <v>-6</v>
      </c>
    </row>
    <row r="709" spans="5:10" x14ac:dyDescent="0.25">
      <c r="E709">
        <v>707</v>
      </c>
      <c r="F709">
        <v>24</v>
      </c>
      <c r="G709">
        <v>25</v>
      </c>
      <c r="H709">
        <v>99</v>
      </c>
      <c r="I709">
        <v>86</v>
      </c>
      <c r="J709">
        <f t="shared" si="11"/>
        <v>13</v>
      </c>
    </row>
    <row r="710" spans="5:10" x14ac:dyDescent="0.25">
      <c r="E710">
        <v>708</v>
      </c>
      <c r="F710">
        <v>13</v>
      </c>
      <c r="G710">
        <v>29</v>
      </c>
      <c r="H710">
        <v>103</v>
      </c>
      <c r="I710">
        <v>94</v>
      </c>
      <c r="J710">
        <f t="shared" si="11"/>
        <v>9</v>
      </c>
    </row>
    <row r="711" spans="5:10" x14ac:dyDescent="0.25">
      <c r="E711">
        <v>709</v>
      </c>
      <c r="F711">
        <v>3</v>
      </c>
      <c r="G711">
        <v>4</v>
      </c>
      <c r="H711">
        <v>113</v>
      </c>
      <c r="I711">
        <v>91</v>
      </c>
      <c r="J711">
        <f t="shared" si="11"/>
        <v>22</v>
      </c>
    </row>
    <row r="712" spans="5:10" x14ac:dyDescent="0.25">
      <c r="E712">
        <v>710</v>
      </c>
      <c r="F712">
        <v>15</v>
      </c>
      <c r="G712">
        <v>20</v>
      </c>
      <c r="H712">
        <v>112</v>
      </c>
      <c r="I712">
        <v>95</v>
      </c>
      <c r="J712">
        <f t="shared" si="11"/>
        <v>17</v>
      </c>
    </row>
    <row r="713" spans="5:10" x14ac:dyDescent="0.25">
      <c r="E713">
        <v>711</v>
      </c>
      <c r="F713">
        <v>19</v>
      </c>
      <c r="G713">
        <v>27</v>
      </c>
      <c r="H713">
        <v>89</v>
      </c>
      <c r="I713">
        <v>82</v>
      </c>
      <c r="J713">
        <f t="shared" si="11"/>
        <v>7</v>
      </c>
    </row>
    <row r="714" spans="5:10" x14ac:dyDescent="0.25">
      <c r="E714">
        <v>712</v>
      </c>
      <c r="F714">
        <v>16</v>
      </c>
      <c r="G714">
        <v>5</v>
      </c>
      <c r="H714">
        <v>107</v>
      </c>
      <c r="I714">
        <v>115</v>
      </c>
      <c r="J714">
        <f t="shared" si="11"/>
        <v>-8</v>
      </c>
    </row>
    <row r="715" spans="5:10" x14ac:dyDescent="0.25">
      <c r="E715">
        <v>713</v>
      </c>
      <c r="F715">
        <v>17</v>
      </c>
      <c r="G715">
        <v>22</v>
      </c>
      <c r="H715">
        <v>107</v>
      </c>
      <c r="I715">
        <v>92</v>
      </c>
      <c r="J715">
        <f t="shared" si="11"/>
        <v>15</v>
      </c>
    </row>
    <row r="716" spans="5:10" x14ac:dyDescent="0.25">
      <c r="E716">
        <v>714</v>
      </c>
      <c r="F716">
        <v>23</v>
      </c>
      <c r="G716">
        <v>6</v>
      </c>
      <c r="H716">
        <v>114</v>
      </c>
      <c r="I716">
        <v>103</v>
      </c>
      <c r="J716">
        <f t="shared" si="11"/>
        <v>11</v>
      </c>
    </row>
    <row r="717" spans="5:10" x14ac:dyDescent="0.25">
      <c r="E717">
        <v>715</v>
      </c>
      <c r="F717">
        <v>9</v>
      </c>
      <c r="G717">
        <v>2</v>
      </c>
      <c r="H717">
        <v>92</v>
      </c>
      <c r="I717">
        <v>75</v>
      </c>
      <c r="J717">
        <f t="shared" si="11"/>
        <v>17</v>
      </c>
    </row>
    <row r="718" spans="5:10" x14ac:dyDescent="0.25">
      <c r="E718">
        <v>716</v>
      </c>
      <c r="F718">
        <v>18</v>
      </c>
      <c r="G718">
        <v>8</v>
      </c>
      <c r="H718">
        <v>80</v>
      </c>
      <c r="I718">
        <v>85</v>
      </c>
      <c r="J718">
        <f t="shared" si="11"/>
        <v>-5</v>
      </c>
    </row>
    <row r="719" spans="5:10" x14ac:dyDescent="0.25">
      <c r="E719">
        <v>717</v>
      </c>
      <c r="F719">
        <v>21</v>
      </c>
      <c r="G719">
        <v>28</v>
      </c>
      <c r="H719">
        <v>91</v>
      </c>
      <c r="I719">
        <v>98</v>
      </c>
      <c r="J719">
        <f t="shared" si="11"/>
        <v>-7</v>
      </c>
    </row>
    <row r="720" spans="5:10" x14ac:dyDescent="0.25">
      <c r="E720">
        <v>718</v>
      </c>
      <c r="F720">
        <v>14</v>
      </c>
      <c r="G720">
        <v>7</v>
      </c>
      <c r="H720">
        <v>85</v>
      </c>
      <c r="I720">
        <v>100</v>
      </c>
      <c r="J720">
        <f t="shared" si="11"/>
        <v>-15</v>
      </c>
    </row>
    <row r="721" spans="5:10" x14ac:dyDescent="0.25">
      <c r="E721">
        <v>719</v>
      </c>
      <c r="F721">
        <v>26</v>
      </c>
      <c r="G721">
        <v>13</v>
      </c>
      <c r="H721">
        <v>87</v>
      </c>
      <c r="I721">
        <v>92</v>
      </c>
      <c r="J721">
        <f t="shared" si="11"/>
        <v>-5</v>
      </c>
    </row>
    <row r="722" spans="5:10" x14ac:dyDescent="0.25">
      <c r="E722">
        <v>720</v>
      </c>
      <c r="F722">
        <v>24</v>
      </c>
      <c r="G722">
        <v>29</v>
      </c>
      <c r="H722">
        <v>109</v>
      </c>
      <c r="I722">
        <v>93</v>
      </c>
      <c r="J722">
        <f t="shared" si="11"/>
        <v>16</v>
      </c>
    </row>
    <row r="723" spans="5:10" x14ac:dyDescent="0.25">
      <c r="E723">
        <v>721</v>
      </c>
      <c r="F723">
        <v>12</v>
      </c>
      <c r="G723">
        <v>25</v>
      </c>
      <c r="H723">
        <v>76</v>
      </c>
      <c r="I723">
        <v>89</v>
      </c>
      <c r="J723">
        <f t="shared" si="11"/>
        <v>-13</v>
      </c>
    </row>
    <row r="724" spans="5:10" x14ac:dyDescent="0.25">
      <c r="E724">
        <v>722</v>
      </c>
      <c r="F724">
        <v>27</v>
      </c>
      <c r="G724">
        <v>28</v>
      </c>
      <c r="H724">
        <v>85</v>
      </c>
      <c r="I724">
        <v>94</v>
      </c>
      <c r="J724">
        <f t="shared" si="11"/>
        <v>-9</v>
      </c>
    </row>
    <row r="725" spans="5:10" x14ac:dyDescent="0.25">
      <c r="E725">
        <v>723</v>
      </c>
      <c r="F725">
        <v>19</v>
      </c>
      <c r="G725">
        <v>8</v>
      </c>
      <c r="H725">
        <v>90</v>
      </c>
      <c r="I725">
        <v>101</v>
      </c>
      <c r="J725">
        <f t="shared" si="11"/>
        <v>-11</v>
      </c>
    </row>
    <row r="726" spans="5:10" x14ac:dyDescent="0.25">
      <c r="E726">
        <v>724</v>
      </c>
      <c r="F726">
        <v>3</v>
      </c>
      <c r="G726">
        <v>11</v>
      </c>
      <c r="H726">
        <v>116</v>
      </c>
      <c r="I726">
        <v>106</v>
      </c>
      <c r="J726">
        <f t="shared" si="11"/>
        <v>10</v>
      </c>
    </row>
    <row r="727" spans="5:10" x14ac:dyDescent="0.25">
      <c r="E727">
        <v>725</v>
      </c>
      <c r="F727">
        <v>17</v>
      </c>
      <c r="G727">
        <v>7</v>
      </c>
      <c r="H727">
        <v>98</v>
      </c>
      <c r="I727">
        <v>99</v>
      </c>
      <c r="J727">
        <f t="shared" si="11"/>
        <v>-1</v>
      </c>
    </row>
    <row r="728" spans="5:10" x14ac:dyDescent="0.25">
      <c r="E728">
        <v>726</v>
      </c>
      <c r="F728">
        <v>4</v>
      </c>
      <c r="G728">
        <v>18</v>
      </c>
      <c r="H728">
        <v>81</v>
      </c>
      <c r="I728">
        <v>106</v>
      </c>
      <c r="J728">
        <f t="shared" si="11"/>
        <v>-25</v>
      </c>
    </row>
    <row r="729" spans="5:10" x14ac:dyDescent="0.25">
      <c r="E729">
        <v>727</v>
      </c>
      <c r="F729">
        <v>16</v>
      </c>
      <c r="G729">
        <v>15</v>
      </c>
      <c r="H729">
        <v>88</v>
      </c>
      <c r="I729">
        <v>90</v>
      </c>
      <c r="J729">
        <f t="shared" si="11"/>
        <v>-2</v>
      </c>
    </row>
    <row r="730" spans="5:10" x14ac:dyDescent="0.25">
      <c r="E730">
        <v>728</v>
      </c>
      <c r="F730">
        <v>22</v>
      </c>
      <c r="G730">
        <v>29</v>
      </c>
      <c r="H730">
        <v>96</v>
      </c>
      <c r="I730">
        <v>97</v>
      </c>
      <c r="J730">
        <f t="shared" si="11"/>
        <v>-1</v>
      </c>
    </row>
    <row r="731" spans="5:10" x14ac:dyDescent="0.25">
      <c r="E731">
        <v>729</v>
      </c>
      <c r="F731">
        <v>23</v>
      </c>
      <c r="G731">
        <v>2</v>
      </c>
      <c r="H731">
        <v>104</v>
      </c>
      <c r="I731">
        <v>107</v>
      </c>
      <c r="J731">
        <f t="shared" si="11"/>
        <v>-3</v>
      </c>
    </row>
    <row r="732" spans="5:10" x14ac:dyDescent="0.25">
      <c r="E732">
        <v>730</v>
      </c>
      <c r="F732">
        <v>13</v>
      </c>
      <c r="G732">
        <v>1</v>
      </c>
      <c r="H732">
        <v>90</v>
      </c>
      <c r="I732">
        <v>93</v>
      </c>
      <c r="J732">
        <f t="shared" si="11"/>
        <v>-3</v>
      </c>
    </row>
    <row r="733" spans="5:10" x14ac:dyDescent="0.25">
      <c r="E733">
        <v>731</v>
      </c>
      <c r="F733">
        <v>9</v>
      </c>
      <c r="G733">
        <v>25</v>
      </c>
      <c r="H733">
        <v>99</v>
      </c>
      <c r="I733">
        <v>108</v>
      </c>
      <c r="J733">
        <f t="shared" si="11"/>
        <v>-9</v>
      </c>
    </row>
    <row r="734" spans="5:10" x14ac:dyDescent="0.25">
      <c r="E734">
        <v>732</v>
      </c>
      <c r="F734">
        <v>10</v>
      </c>
      <c r="G734">
        <v>20</v>
      </c>
      <c r="H734">
        <v>100</v>
      </c>
      <c r="I734">
        <v>109</v>
      </c>
      <c r="J734">
        <f t="shared" si="11"/>
        <v>-9</v>
      </c>
    </row>
    <row r="735" spans="5:10" x14ac:dyDescent="0.25">
      <c r="E735">
        <v>733</v>
      </c>
      <c r="F735">
        <v>4</v>
      </c>
      <c r="G735">
        <v>5</v>
      </c>
      <c r="H735">
        <v>101</v>
      </c>
      <c r="I735">
        <v>114</v>
      </c>
      <c r="J735">
        <f t="shared" si="11"/>
        <v>-13</v>
      </c>
    </row>
    <row r="736" spans="5:10" x14ac:dyDescent="0.25">
      <c r="E736">
        <v>734</v>
      </c>
      <c r="F736">
        <v>26</v>
      </c>
      <c r="G736">
        <v>2</v>
      </c>
      <c r="H736">
        <v>99</v>
      </c>
      <c r="I736">
        <v>79</v>
      </c>
      <c r="J736">
        <f t="shared" si="11"/>
        <v>20</v>
      </c>
    </row>
    <row r="737" spans="5:10" x14ac:dyDescent="0.25">
      <c r="E737">
        <v>735</v>
      </c>
      <c r="F737">
        <v>12</v>
      </c>
      <c r="G737">
        <v>6</v>
      </c>
      <c r="H737">
        <v>119</v>
      </c>
      <c r="I737">
        <v>110</v>
      </c>
      <c r="J737">
        <f t="shared" si="11"/>
        <v>9</v>
      </c>
    </row>
    <row r="738" spans="5:10" x14ac:dyDescent="0.25">
      <c r="E738">
        <v>736</v>
      </c>
      <c r="F738">
        <v>18</v>
      </c>
      <c r="G738">
        <v>7</v>
      </c>
      <c r="H738">
        <v>98</v>
      </c>
      <c r="I738">
        <v>77</v>
      </c>
      <c r="J738">
        <f t="shared" si="11"/>
        <v>21</v>
      </c>
    </row>
    <row r="739" spans="5:10" x14ac:dyDescent="0.25">
      <c r="E739">
        <v>737</v>
      </c>
      <c r="F739">
        <v>11</v>
      </c>
      <c r="G739">
        <v>21</v>
      </c>
      <c r="H739">
        <v>86</v>
      </c>
      <c r="I739">
        <v>76</v>
      </c>
      <c r="J739">
        <f t="shared" si="11"/>
        <v>10</v>
      </c>
    </row>
    <row r="740" spans="5:10" x14ac:dyDescent="0.25">
      <c r="E740">
        <v>738</v>
      </c>
      <c r="F740">
        <v>3</v>
      </c>
      <c r="G740">
        <v>14</v>
      </c>
      <c r="H740">
        <v>78</v>
      </c>
      <c r="I740">
        <v>92</v>
      </c>
      <c r="J740">
        <f t="shared" si="11"/>
        <v>-14</v>
      </c>
    </row>
    <row r="741" spans="5:10" x14ac:dyDescent="0.25">
      <c r="E741">
        <v>739</v>
      </c>
      <c r="F741">
        <v>27</v>
      </c>
      <c r="G741">
        <v>16</v>
      </c>
      <c r="H741">
        <v>86</v>
      </c>
      <c r="I741">
        <v>91</v>
      </c>
      <c r="J741">
        <f t="shared" si="11"/>
        <v>-5</v>
      </c>
    </row>
    <row r="742" spans="5:10" x14ac:dyDescent="0.25">
      <c r="E742">
        <v>740</v>
      </c>
      <c r="F742">
        <v>19</v>
      </c>
      <c r="G742">
        <v>28</v>
      </c>
      <c r="H742">
        <v>89</v>
      </c>
      <c r="I742">
        <v>92</v>
      </c>
      <c r="J742">
        <f t="shared" si="11"/>
        <v>-3</v>
      </c>
    </row>
    <row r="743" spans="5:10" x14ac:dyDescent="0.25">
      <c r="E743">
        <v>741</v>
      </c>
      <c r="F743">
        <v>17</v>
      </c>
      <c r="G743">
        <v>15</v>
      </c>
      <c r="H743">
        <v>93</v>
      </c>
      <c r="I743">
        <v>80</v>
      </c>
      <c r="J743">
        <f t="shared" si="11"/>
        <v>13</v>
      </c>
    </row>
    <row r="744" spans="5:10" x14ac:dyDescent="0.25">
      <c r="E744">
        <v>742</v>
      </c>
      <c r="F744">
        <v>22</v>
      </c>
      <c r="G744">
        <v>6</v>
      </c>
      <c r="H744">
        <v>92</v>
      </c>
      <c r="I744">
        <v>105</v>
      </c>
      <c r="J744">
        <f t="shared" si="11"/>
        <v>-13</v>
      </c>
    </row>
    <row r="745" spans="5:10" x14ac:dyDescent="0.25">
      <c r="E745">
        <v>743</v>
      </c>
      <c r="F745">
        <v>23</v>
      </c>
      <c r="G745">
        <v>13</v>
      </c>
      <c r="H745">
        <v>111</v>
      </c>
      <c r="I745">
        <v>105</v>
      </c>
      <c r="J745">
        <f t="shared" si="11"/>
        <v>6</v>
      </c>
    </row>
    <row r="746" spans="5:10" x14ac:dyDescent="0.25">
      <c r="E746">
        <v>744</v>
      </c>
      <c r="F746">
        <v>24</v>
      </c>
      <c r="G746">
        <v>26</v>
      </c>
      <c r="H746">
        <v>116</v>
      </c>
      <c r="I746">
        <v>126</v>
      </c>
      <c r="J746">
        <f t="shared" si="11"/>
        <v>-10</v>
      </c>
    </row>
    <row r="747" spans="5:10" x14ac:dyDescent="0.25">
      <c r="E747">
        <v>745</v>
      </c>
      <c r="F747">
        <v>9</v>
      </c>
      <c r="G747">
        <v>1</v>
      </c>
      <c r="H747">
        <v>94</v>
      </c>
      <c r="I747">
        <v>100</v>
      </c>
      <c r="J747">
        <f t="shared" si="11"/>
        <v>-6</v>
      </c>
    </row>
    <row r="748" spans="5:10" x14ac:dyDescent="0.25">
      <c r="E748">
        <v>746</v>
      </c>
      <c r="F748">
        <v>29</v>
      </c>
      <c r="G748">
        <v>10</v>
      </c>
      <c r="H748">
        <v>89</v>
      </c>
      <c r="I748">
        <v>102</v>
      </c>
      <c r="J748">
        <f t="shared" si="11"/>
        <v>-13</v>
      </c>
    </row>
    <row r="749" spans="5:10" x14ac:dyDescent="0.25">
      <c r="E749">
        <v>747</v>
      </c>
      <c r="F749">
        <v>21</v>
      </c>
      <c r="G749">
        <v>7</v>
      </c>
      <c r="H749">
        <v>110</v>
      </c>
      <c r="I749">
        <v>83</v>
      </c>
      <c r="J749">
        <f t="shared" si="11"/>
        <v>27</v>
      </c>
    </row>
    <row r="750" spans="5:10" x14ac:dyDescent="0.25">
      <c r="E750">
        <v>748</v>
      </c>
      <c r="F750">
        <v>5</v>
      </c>
      <c r="G750">
        <v>28</v>
      </c>
      <c r="H750">
        <v>92</v>
      </c>
      <c r="I750">
        <v>103</v>
      </c>
      <c r="J750">
        <f t="shared" si="11"/>
        <v>-11</v>
      </c>
    </row>
    <row r="751" spans="5:10" x14ac:dyDescent="0.25">
      <c r="E751">
        <v>749</v>
      </c>
      <c r="F751">
        <v>8</v>
      </c>
      <c r="G751">
        <v>27</v>
      </c>
      <c r="H751">
        <v>89</v>
      </c>
      <c r="I751">
        <v>76</v>
      </c>
      <c r="J751">
        <f t="shared" si="11"/>
        <v>13</v>
      </c>
    </row>
    <row r="752" spans="5:10" x14ac:dyDescent="0.25">
      <c r="E752">
        <v>750</v>
      </c>
      <c r="F752">
        <v>15</v>
      </c>
      <c r="G752">
        <v>4</v>
      </c>
      <c r="H752">
        <v>102</v>
      </c>
      <c r="I752">
        <v>80</v>
      </c>
      <c r="J752">
        <f t="shared" si="11"/>
        <v>22</v>
      </c>
    </row>
    <row r="753" spans="5:10" x14ac:dyDescent="0.25">
      <c r="E753">
        <v>751</v>
      </c>
      <c r="F753">
        <v>16</v>
      </c>
      <c r="G753">
        <v>3</v>
      </c>
      <c r="H753">
        <v>92</v>
      </c>
      <c r="I753">
        <v>101</v>
      </c>
      <c r="J753">
        <f t="shared" si="11"/>
        <v>-9</v>
      </c>
    </row>
    <row r="754" spans="5:10" x14ac:dyDescent="0.25">
      <c r="E754">
        <v>752</v>
      </c>
      <c r="F754">
        <v>12</v>
      </c>
      <c r="G754">
        <v>23</v>
      </c>
      <c r="H754">
        <v>79</v>
      </c>
      <c r="I754">
        <v>80</v>
      </c>
      <c r="J754">
        <f t="shared" si="11"/>
        <v>-1</v>
      </c>
    </row>
    <row r="755" spans="5:10" x14ac:dyDescent="0.25">
      <c r="E755">
        <v>753</v>
      </c>
      <c r="F755">
        <v>18</v>
      </c>
      <c r="G755">
        <v>9</v>
      </c>
      <c r="H755">
        <v>123</v>
      </c>
      <c r="I755">
        <v>115</v>
      </c>
      <c r="J755">
        <f t="shared" si="11"/>
        <v>8</v>
      </c>
    </row>
    <row r="756" spans="5:10" x14ac:dyDescent="0.25">
      <c r="E756">
        <v>754</v>
      </c>
      <c r="F756">
        <v>6</v>
      </c>
      <c r="G756">
        <v>17</v>
      </c>
      <c r="H756">
        <v>100</v>
      </c>
      <c r="I756">
        <v>117</v>
      </c>
      <c r="J756">
        <f t="shared" si="11"/>
        <v>-17</v>
      </c>
    </row>
    <row r="757" spans="5:10" x14ac:dyDescent="0.25">
      <c r="E757">
        <v>755</v>
      </c>
      <c r="F757">
        <v>25</v>
      </c>
      <c r="G757">
        <v>14</v>
      </c>
      <c r="H757">
        <v>99</v>
      </c>
      <c r="I757">
        <v>93</v>
      </c>
      <c r="J757">
        <f t="shared" si="11"/>
        <v>6</v>
      </c>
    </row>
    <row r="758" spans="5:10" x14ac:dyDescent="0.25">
      <c r="E758">
        <v>756</v>
      </c>
      <c r="F758">
        <v>22</v>
      </c>
      <c r="G758">
        <v>26</v>
      </c>
      <c r="H758">
        <v>91</v>
      </c>
      <c r="I758">
        <v>103</v>
      </c>
      <c r="J758">
        <f t="shared" si="11"/>
        <v>-12</v>
      </c>
    </row>
    <row r="759" spans="5:10" x14ac:dyDescent="0.25">
      <c r="E759">
        <v>757</v>
      </c>
      <c r="F759">
        <v>24</v>
      </c>
      <c r="G759">
        <v>1</v>
      </c>
      <c r="H759">
        <v>99</v>
      </c>
      <c r="I759">
        <v>79</v>
      </c>
      <c r="J759">
        <f t="shared" si="11"/>
        <v>20</v>
      </c>
    </row>
    <row r="760" spans="5:10" x14ac:dyDescent="0.25">
      <c r="E760">
        <v>758</v>
      </c>
      <c r="F760">
        <v>13</v>
      </c>
      <c r="G760">
        <v>2</v>
      </c>
      <c r="H760">
        <v>108</v>
      </c>
      <c r="I760">
        <v>109</v>
      </c>
      <c r="J760">
        <f t="shared" si="11"/>
        <v>-1</v>
      </c>
    </row>
    <row r="761" spans="5:10" x14ac:dyDescent="0.25">
      <c r="E761">
        <v>759</v>
      </c>
      <c r="F761">
        <v>21</v>
      </c>
      <c r="G761">
        <v>9</v>
      </c>
      <c r="H761">
        <v>114</v>
      </c>
      <c r="I761">
        <v>107</v>
      </c>
      <c r="J761">
        <f t="shared" si="11"/>
        <v>7</v>
      </c>
    </row>
    <row r="762" spans="5:10" x14ac:dyDescent="0.25">
      <c r="E762">
        <v>760</v>
      </c>
      <c r="F762">
        <v>15</v>
      </c>
      <c r="G762">
        <v>12</v>
      </c>
      <c r="H762">
        <v>71</v>
      </c>
      <c r="I762">
        <v>81</v>
      </c>
      <c r="J762">
        <f t="shared" si="11"/>
        <v>-10</v>
      </c>
    </row>
    <row r="763" spans="5:10" x14ac:dyDescent="0.25">
      <c r="E763">
        <v>761</v>
      </c>
      <c r="F763">
        <v>8</v>
      </c>
      <c r="G763">
        <v>29</v>
      </c>
      <c r="H763">
        <v>97</v>
      </c>
      <c r="I763">
        <v>90</v>
      </c>
      <c r="J763">
        <f t="shared" si="11"/>
        <v>7</v>
      </c>
    </row>
    <row r="764" spans="5:10" x14ac:dyDescent="0.25">
      <c r="E764">
        <v>762</v>
      </c>
      <c r="F764">
        <v>27</v>
      </c>
      <c r="G764">
        <v>3</v>
      </c>
      <c r="H764">
        <v>77</v>
      </c>
      <c r="I764">
        <v>78</v>
      </c>
      <c r="J764">
        <f t="shared" si="11"/>
        <v>-1</v>
      </c>
    </row>
    <row r="765" spans="5:10" x14ac:dyDescent="0.25">
      <c r="E765">
        <v>763</v>
      </c>
      <c r="F765">
        <v>16</v>
      </c>
      <c r="G765">
        <v>10</v>
      </c>
      <c r="H765">
        <v>115</v>
      </c>
      <c r="I765">
        <v>76</v>
      </c>
      <c r="J765">
        <f t="shared" si="11"/>
        <v>39</v>
      </c>
    </row>
    <row r="766" spans="5:10" x14ac:dyDescent="0.25">
      <c r="E766">
        <v>764</v>
      </c>
      <c r="F766">
        <v>4</v>
      </c>
      <c r="G766">
        <v>19</v>
      </c>
      <c r="H766">
        <v>113</v>
      </c>
      <c r="I766">
        <v>109</v>
      </c>
      <c r="J766">
        <f t="shared" si="11"/>
        <v>4</v>
      </c>
    </row>
    <row r="767" spans="5:10" x14ac:dyDescent="0.25">
      <c r="E767">
        <v>765</v>
      </c>
      <c r="F767">
        <v>7</v>
      </c>
      <c r="G767">
        <v>28</v>
      </c>
      <c r="H767">
        <v>99</v>
      </c>
      <c r="I767">
        <v>110</v>
      </c>
      <c r="J767">
        <f t="shared" si="11"/>
        <v>-11</v>
      </c>
    </row>
    <row r="768" spans="5:10" x14ac:dyDescent="0.25">
      <c r="E768">
        <v>766</v>
      </c>
      <c r="F768">
        <v>26</v>
      </c>
      <c r="G768">
        <v>23</v>
      </c>
      <c r="H768">
        <v>84</v>
      </c>
      <c r="I768">
        <v>90</v>
      </c>
      <c r="J768">
        <f t="shared" si="11"/>
        <v>-6</v>
      </c>
    </row>
    <row r="769" spans="5:10" x14ac:dyDescent="0.25">
      <c r="E769">
        <v>767</v>
      </c>
      <c r="F769">
        <v>29</v>
      </c>
      <c r="G769">
        <v>18</v>
      </c>
      <c r="H769">
        <v>82</v>
      </c>
      <c r="I769">
        <v>93</v>
      </c>
      <c r="J769">
        <f t="shared" si="11"/>
        <v>-11</v>
      </c>
    </row>
    <row r="770" spans="5:10" x14ac:dyDescent="0.25">
      <c r="E770">
        <v>768</v>
      </c>
      <c r="F770">
        <v>5</v>
      </c>
      <c r="G770">
        <v>13</v>
      </c>
      <c r="H770">
        <v>97</v>
      </c>
      <c r="I770">
        <v>104</v>
      </c>
      <c r="J770">
        <f t="shared" si="11"/>
        <v>-7</v>
      </c>
    </row>
    <row r="771" spans="5:10" x14ac:dyDescent="0.25">
      <c r="E771">
        <v>769</v>
      </c>
      <c r="F771">
        <v>20</v>
      </c>
      <c r="G771">
        <v>12</v>
      </c>
      <c r="H771">
        <v>119</v>
      </c>
      <c r="I771">
        <v>102</v>
      </c>
      <c r="J771">
        <f t="shared" si="11"/>
        <v>17</v>
      </c>
    </row>
    <row r="772" spans="5:10" x14ac:dyDescent="0.25">
      <c r="E772">
        <v>770</v>
      </c>
      <c r="F772">
        <v>14</v>
      </c>
      <c r="G772">
        <v>22</v>
      </c>
      <c r="H772">
        <v>72</v>
      </c>
      <c r="I772">
        <v>78</v>
      </c>
      <c r="J772">
        <f t="shared" ref="J772:J835" si="12">H772-I772</f>
        <v>-6</v>
      </c>
    </row>
    <row r="773" spans="5:10" x14ac:dyDescent="0.25">
      <c r="E773">
        <v>771</v>
      </c>
      <c r="F773">
        <v>6</v>
      </c>
      <c r="G773">
        <v>2</v>
      </c>
      <c r="H773">
        <v>98</v>
      </c>
      <c r="I773">
        <v>92</v>
      </c>
      <c r="J773">
        <f t="shared" si="12"/>
        <v>6</v>
      </c>
    </row>
    <row r="774" spans="5:10" x14ac:dyDescent="0.25">
      <c r="E774">
        <v>772</v>
      </c>
      <c r="F774">
        <v>10</v>
      </c>
      <c r="G774">
        <v>17</v>
      </c>
      <c r="H774">
        <v>89</v>
      </c>
      <c r="I774">
        <v>83</v>
      </c>
      <c r="J774">
        <f t="shared" si="12"/>
        <v>6</v>
      </c>
    </row>
    <row r="775" spans="5:10" x14ac:dyDescent="0.25">
      <c r="E775">
        <v>773</v>
      </c>
      <c r="F775">
        <v>25</v>
      </c>
      <c r="G775">
        <v>24</v>
      </c>
      <c r="H775">
        <v>115</v>
      </c>
      <c r="I775">
        <v>92</v>
      </c>
      <c r="J775">
        <f t="shared" si="12"/>
        <v>23</v>
      </c>
    </row>
    <row r="776" spans="5:10" x14ac:dyDescent="0.25">
      <c r="E776">
        <v>774</v>
      </c>
      <c r="F776">
        <v>23</v>
      </c>
      <c r="G776">
        <v>1</v>
      </c>
      <c r="H776">
        <v>94</v>
      </c>
      <c r="I776">
        <v>79</v>
      </c>
      <c r="J776">
        <f t="shared" si="12"/>
        <v>15</v>
      </c>
    </row>
    <row r="777" spans="5:10" x14ac:dyDescent="0.25">
      <c r="E777">
        <v>775</v>
      </c>
      <c r="F777">
        <v>11</v>
      </c>
      <c r="G777">
        <v>5</v>
      </c>
      <c r="H777">
        <v>93</v>
      </c>
      <c r="I777">
        <v>103</v>
      </c>
      <c r="J777">
        <f t="shared" si="12"/>
        <v>-10</v>
      </c>
    </row>
    <row r="778" spans="5:10" x14ac:dyDescent="0.25">
      <c r="E778">
        <v>776</v>
      </c>
      <c r="F778">
        <v>27</v>
      </c>
      <c r="G778">
        <v>8</v>
      </c>
      <c r="H778">
        <v>72</v>
      </c>
      <c r="I778">
        <v>80</v>
      </c>
      <c r="J778">
        <f t="shared" si="12"/>
        <v>-8</v>
      </c>
    </row>
    <row r="779" spans="5:10" x14ac:dyDescent="0.25">
      <c r="E779">
        <v>777</v>
      </c>
      <c r="F779">
        <v>18</v>
      </c>
      <c r="G779">
        <v>19</v>
      </c>
      <c r="H779">
        <v>115</v>
      </c>
      <c r="I779">
        <v>93</v>
      </c>
      <c r="J779">
        <f t="shared" si="12"/>
        <v>22</v>
      </c>
    </row>
    <row r="780" spans="5:10" x14ac:dyDescent="0.25">
      <c r="E780">
        <v>778</v>
      </c>
      <c r="F780">
        <v>3</v>
      </c>
      <c r="G780">
        <v>13</v>
      </c>
      <c r="H780">
        <v>94</v>
      </c>
      <c r="I780">
        <v>96</v>
      </c>
      <c r="J780">
        <f t="shared" si="12"/>
        <v>-2</v>
      </c>
    </row>
    <row r="781" spans="5:10" x14ac:dyDescent="0.25">
      <c r="E781">
        <v>779</v>
      </c>
      <c r="F781">
        <v>16</v>
      </c>
      <c r="G781">
        <v>9</v>
      </c>
      <c r="H781">
        <v>116</v>
      </c>
      <c r="I781">
        <v>112</v>
      </c>
      <c r="J781">
        <f t="shared" si="12"/>
        <v>4</v>
      </c>
    </row>
    <row r="782" spans="5:10" x14ac:dyDescent="0.25">
      <c r="E782">
        <v>780</v>
      </c>
      <c r="F782">
        <v>4</v>
      </c>
      <c r="G782">
        <v>22</v>
      </c>
      <c r="H782">
        <v>91</v>
      </c>
      <c r="I782">
        <v>83</v>
      </c>
      <c r="J782">
        <f t="shared" si="12"/>
        <v>8</v>
      </c>
    </row>
    <row r="783" spans="5:10" x14ac:dyDescent="0.25">
      <c r="E783">
        <v>781</v>
      </c>
      <c r="F783">
        <v>26</v>
      </c>
      <c r="G783">
        <v>1</v>
      </c>
      <c r="H783">
        <v>99</v>
      </c>
      <c r="I783">
        <v>96</v>
      </c>
      <c r="J783">
        <f t="shared" si="12"/>
        <v>3</v>
      </c>
    </row>
    <row r="784" spans="5:10" x14ac:dyDescent="0.25">
      <c r="E784">
        <v>782</v>
      </c>
      <c r="F784">
        <v>20</v>
      </c>
      <c r="G784">
        <v>21</v>
      </c>
      <c r="H784">
        <v>105</v>
      </c>
      <c r="I784">
        <v>87</v>
      </c>
      <c r="J784">
        <f t="shared" si="12"/>
        <v>18</v>
      </c>
    </row>
    <row r="785" spans="5:10" x14ac:dyDescent="0.25">
      <c r="E785">
        <v>783</v>
      </c>
      <c r="F785">
        <v>29</v>
      </c>
      <c r="G785">
        <v>15</v>
      </c>
      <c r="H785">
        <v>95</v>
      </c>
      <c r="I785">
        <v>97</v>
      </c>
      <c r="J785">
        <f t="shared" si="12"/>
        <v>-2</v>
      </c>
    </row>
    <row r="786" spans="5:10" x14ac:dyDescent="0.25">
      <c r="E786">
        <v>784</v>
      </c>
      <c r="F786">
        <v>11</v>
      </c>
      <c r="G786">
        <v>12</v>
      </c>
      <c r="H786">
        <v>106</v>
      </c>
      <c r="I786">
        <v>88</v>
      </c>
      <c r="J786">
        <f t="shared" si="12"/>
        <v>18</v>
      </c>
    </row>
    <row r="787" spans="5:10" x14ac:dyDescent="0.25">
      <c r="E787">
        <v>785</v>
      </c>
      <c r="F787">
        <v>6</v>
      </c>
      <c r="G787">
        <v>24</v>
      </c>
      <c r="H787">
        <v>111</v>
      </c>
      <c r="I787">
        <v>97</v>
      </c>
      <c r="J787">
        <f t="shared" si="12"/>
        <v>14</v>
      </c>
    </row>
    <row r="788" spans="5:10" x14ac:dyDescent="0.25">
      <c r="E788">
        <v>786</v>
      </c>
      <c r="F788">
        <v>25</v>
      </c>
      <c r="G788">
        <v>17</v>
      </c>
      <c r="H788">
        <v>88</v>
      </c>
      <c r="I788">
        <v>112</v>
      </c>
      <c r="J788">
        <f t="shared" si="12"/>
        <v>-24</v>
      </c>
    </row>
    <row r="789" spans="5:10" x14ac:dyDescent="0.25">
      <c r="E789">
        <v>787</v>
      </c>
      <c r="F789">
        <v>4</v>
      </c>
      <c r="G789">
        <v>9</v>
      </c>
      <c r="H789">
        <v>105</v>
      </c>
      <c r="I789">
        <v>91</v>
      </c>
      <c r="J789">
        <f t="shared" si="12"/>
        <v>14</v>
      </c>
    </row>
    <row r="790" spans="5:10" x14ac:dyDescent="0.25">
      <c r="E790">
        <v>788</v>
      </c>
      <c r="F790">
        <v>10</v>
      </c>
      <c r="G790">
        <v>2</v>
      </c>
      <c r="H790">
        <v>99</v>
      </c>
      <c r="I790">
        <v>89</v>
      </c>
      <c r="J790">
        <f t="shared" si="12"/>
        <v>10</v>
      </c>
    </row>
    <row r="791" spans="5:10" x14ac:dyDescent="0.25">
      <c r="E791">
        <v>789</v>
      </c>
      <c r="F791">
        <v>23</v>
      </c>
      <c r="G791">
        <v>7</v>
      </c>
      <c r="H791">
        <v>101</v>
      </c>
      <c r="I791">
        <v>90</v>
      </c>
      <c r="J791">
        <f t="shared" si="12"/>
        <v>11</v>
      </c>
    </row>
    <row r="792" spans="5:10" x14ac:dyDescent="0.25">
      <c r="E792">
        <v>790</v>
      </c>
      <c r="F792">
        <v>19</v>
      </c>
      <c r="G792">
        <v>13</v>
      </c>
      <c r="H792">
        <v>91</v>
      </c>
      <c r="I792">
        <v>107</v>
      </c>
      <c r="J792">
        <f t="shared" si="12"/>
        <v>-16</v>
      </c>
    </row>
    <row r="793" spans="5:10" x14ac:dyDescent="0.25">
      <c r="E793">
        <v>791</v>
      </c>
      <c r="F793">
        <v>18</v>
      </c>
      <c r="G793">
        <v>3</v>
      </c>
      <c r="H793">
        <v>95</v>
      </c>
      <c r="I793">
        <v>93</v>
      </c>
      <c r="J793">
        <f t="shared" si="12"/>
        <v>2</v>
      </c>
    </row>
    <row r="794" spans="5:10" x14ac:dyDescent="0.25">
      <c r="E794">
        <v>792</v>
      </c>
      <c r="F794">
        <v>27</v>
      </c>
      <c r="G794">
        <v>26</v>
      </c>
      <c r="H794">
        <v>92</v>
      </c>
      <c r="I794">
        <v>101</v>
      </c>
      <c r="J794">
        <f t="shared" si="12"/>
        <v>-9</v>
      </c>
    </row>
    <row r="795" spans="5:10" x14ac:dyDescent="0.25">
      <c r="E795">
        <v>793</v>
      </c>
      <c r="F795">
        <v>5</v>
      </c>
      <c r="G795">
        <v>20</v>
      </c>
      <c r="H795">
        <v>111</v>
      </c>
      <c r="I795">
        <v>96</v>
      </c>
      <c r="J795">
        <f t="shared" si="12"/>
        <v>15</v>
      </c>
    </row>
    <row r="796" spans="5:10" x14ac:dyDescent="0.25">
      <c r="E796">
        <v>794</v>
      </c>
      <c r="F796">
        <v>15</v>
      </c>
      <c r="G796">
        <v>29</v>
      </c>
      <c r="H796">
        <v>92</v>
      </c>
      <c r="I796">
        <v>80</v>
      </c>
      <c r="J796">
        <f t="shared" si="12"/>
        <v>12</v>
      </c>
    </row>
    <row r="797" spans="5:10" x14ac:dyDescent="0.25">
      <c r="E797">
        <v>795</v>
      </c>
      <c r="F797">
        <v>16</v>
      </c>
      <c r="G797">
        <v>8</v>
      </c>
      <c r="H797">
        <v>89</v>
      </c>
      <c r="I797">
        <v>82</v>
      </c>
      <c r="J797">
        <f t="shared" si="12"/>
        <v>7</v>
      </c>
    </row>
    <row r="798" spans="5:10" x14ac:dyDescent="0.25">
      <c r="E798">
        <v>796</v>
      </c>
      <c r="F798">
        <v>22</v>
      </c>
      <c r="G798">
        <v>25</v>
      </c>
      <c r="H798">
        <v>92</v>
      </c>
      <c r="I798">
        <v>83</v>
      </c>
      <c r="J798">
        <f t="shared" si="12"/>
        <v>9</v>
      </c>
    </row>
    <row r="799" spans="5:10" x14ac:dyDescent="0.25">
      <c r="E799">
        <v>797</v>
      </c>
      <c r="F799">
        <v>7</v>
      </c>
      <c r="G799">
        <v>1</v>
      </c>
      <c r="H799">
        <v>84</v>
      </c>
      <c r="I799">
        <v>89</v>
      </c>
      <c r="J799">
        <f t="shared" si="12"/>
        <v>-5</v>
      </c>
    </row>
    <row r="800" spans="5:10" x14ac:dyDescent="0.25">
      <c r="E800">
        <v>798</v>
      </c>
      <c r="F800">
        <v>3</v>
      </c>
      <c r="G800">
        <v>17</v>
      </c>
      <c r="H800">
        <v>92</v>
      </c>
      <c r="I800">
        <v>97</v>
      </c>
      <c r="J800">
        <f t="shared" si="12"/>
        <v>-5</v>
      </c>
    </row>
    <row r="801" spans="5:10" x14ac:dyDescent="0.25">
      <c r="E801">
        <v>799</v>
      </c>
      <c r="F801">
        <v>21</v>
      </c>
      <c r="G801">
        <v>23</v>
      </c>
      <c r="H801">
        <v>83</v>
      </c>
      <c r="I801">
        <v>88</v>
      </c>
      <c r="J801">
        <f t="shared" si="12"/>
        <v>-5</v>
      </c>
    </row>
    <row r="802" spans="5:10" x14ac:dyDescent="0.25">
      <c r="E802">
        <v>800</v>
      </c>
      <c r="F802">
        <v>14</v>
      </c>
      <c r="G802">
        <v>12</v>
      </c>
      <c r="H802">
        <v>77</v>
      </c>
      <c r="I802">
        <v>90</v>
      </c>
      <c r="J802">
        <f t="shared" si="12"/>
        <v>-13</v>
      </c>
    </row>
    <row r="803" spans="5:10" x14ac:dyDescent="0.25">
      <c r="E803">
        <v>801</v>
      </c>
      <c r="F803">
        <v>9</v>
      </c>
      <c r="G803">
        <v>11</v>
      </c>
      <c r="H803">
        <v>97</v>
      </c>
      <c r="I803">
        <v>102</v>
      </c>
      <c r="J803">
        <f t="shared" si="12"/>
        <v>-5</v>
      </c>
    </row>
    <row r="804" spans="5:10" x14ac:dyDescent="0.25">
      <c r="E804">
        <v>802</v>
      </c>
      <c r="F804">
        <v>5</v>
      </c>
      <c r="G804">
        <v>26</v>
      </c>
      <c r="H804">
        <v>89</v>
      </c>
      <c r="I804">
        <v>109</v>
      </c>
      <c r="J804">
        <f t="shared" si="12"/>
        <v>-20</v>
      </c>
    </row>
    <row r="805" spans="5:10" x14ac:dyDescent="0.25">
      <c r="E805">
        <v>803</v>
      </c>
      <c r="F805">
        <v>16</v>
      </c>
      <c r="G805">
        <v>13</v>
      </c>
      <c r="H805">
        <v>89</v>
      </c>
      <c r="I805">
        <v>99</v>
      </c>
      <c r="J805">
        <f t="shared" si="12"/>
        <v>-10</v>
      </c>
    </row>
    <row r="806" spans="5:10" x14ac:dyDescent="0.25">
      <c r="E806">
        <v>804</v>
      </c>
      <c r="F806">
        <v>10</v>
      </c>
      <c r="G806">
        <v>12</v>
      </c>
      <c r="H806">
        <v>84</v>
      </c>
      <c r="I806">
        <v>94</v>
      </c>
      <c r="J806">
        <f t="shared" si="12"/>
        <v>-10</v>
      </c>
    </row>
    <row r="807" spans="5:10" x14ac:dyDescent="0.25">
      <c r="E807">
        <v>805</v>
      </c>
      <c r="F807">
        <v>25</v>
      </c>
      <c r="G807">
        <v>22</v>
      </c>
      <c r="H807">
        <v>99</v>
      </c>
      <c r="I807">
        <v>91</v>
      </c>
      <c r="J807">
        <f t="shared" si="12"/>
        <v>8</v>
      </c>
    </row>
    <row r="808" spans="5:10" x14ac:dyDescent="0.25">
      <c r="E808">
        <v>806</v>
      </c>
      <c r="F808">
        <v>6</v>
      </c>
      <c r="G808">
        <v>14</v>
      </c>
      <c r="H808">
        <v>104</v>
      </c>
      <c r="I808">
        <v>91</v>
      </c>
      <c r="J808">
        <f t="shared" si="12"/>
        <v>13</v>
      </c>
    </row>
    <row r="809" spans="5:10" x14ac:dyDescent="0.25">
      <c r="E809">
        <v>807</v>
      </c>
      <c r="F809">
        <v>4</v>
      </c>
      <c r="G809">
        <v>20</v>
      </c>
      <c r="H809">
        <v>97</v>
      </c>
      <c r="I809">
        <v>112</v>
      </c>
      <c r="J809">
        <f t="shared" si="12"/>
        <v>-15</v>
      </c>
    </row>
    <row r="810" spans="5:10" x14ac:dyDescent="0.25">
      <c r="E810">
        <v>808</v>
      </c>
      <c r="F810">
        <v>24</v>
      </c>
      <c r="G810">
        <v>28</v>
      </c>
      <c r="H810">
        <v>107</v>
      </c>
      <c r="I810">
        <v>81</v>
      </c>
      <c r="J810">
        <f t="shared" si="12"/>
        <v>26</v>
      </c>
    </row>
    <row r="811" spans="5:10" x14ac:dyDescent="0.25">
      <c r="E811">
        <v>809</v>
      </c>
      <c r="F811">
        <v>3</v>
      </c>
      <c r="G811">
        <v>18</v>
      </c>
      <c r="H811">
        <v>104</v>
      </c>
      <c r="I811">
        <v>85</v>
      </c>
      <c r="J811">
        <f t="shared" si="12"/>
        <v>19</v>
      </c>
    </row>
    <row r="812" spans="5:10" x14ac:dyDescent="0.25">
      <c r="E812">
        <v>810</v>
      </c>
      <c r="F812">
        <v>2</v>
      </c>
      <c r="G812">
        <v>16</v>
      </c>
      <c r="H812">
        <v>92</v>
      </c>
      <c r="I812">
        <v>95</v>
      </c>
      <c r="J812">
        <f t="shared" si="12"/>
        <v>-3</v>
      </c>
    </row>
    <row r="813" spans="5:10" x14ac:dyDescent="0.25">
      <c r="E813">
        <v>811</v>
      </c>
      <c r="F813">
        <v>21</v>
      </c>
      <c r="G813">
        <v>15</v>
      </c>
      <c r="H813">
        <v>82</v>
      </c>
      <c r="I813">
        <v>72</v>
      </c>
      <c r="J813">
        <f t="shared" si="12"/>
        <v>10</v>
      </c>
    </row>
    <row r="814" spans="5:10" x14ac:dyDescent="0.25">
      <c r="E814">
        <v>812</v>
      </c>
      <c r="F814">
        <v>29</v>
      </c>
      <c r="G814">
        <v>23</v>
      </c>
      <c r="H814">
        <v>101</v>
      </c>
      <c r="I814">
        <v>105</v>
      </c>
      <c r="J814">
        <f t="shared" si="12"/>
        <v>-4</v>
      </c>
    </row>
    <row r="815" spans="5:10" x14ac:dyDescent="0.25">
      <c r="E815">
        <v>813</v>
      </c>
      <c r="F815">
        <v>8</v>
      </c>
      <c r="G815">
        <v>4</v>
      </c>
      <c r="H815">
        <v>101</v>
      </c>
      <c r="I815">
        <v>89</v>
      </c>
      <c r="J815">
        <f t="shared" si="12"/>
        <v>12</v>
      </c>
    </row>
    <row r="816" spans="5:10" x14ac:dyDescent="0.25">
      <c r="E816">
        <v>814</v>
      </c>
      <c r="F816">
        <v>1</v>
      </c>
      <c r="G816">
        <v>26</v>
      </c>
      <c r="H816">
        <v>81</v>
      </c>
      <c r="I816">
        <v>98</v>
      </c>
      <c r="J816">
        <f t="shared" si="12"/>
        <v>-17</v>
      </c>
    </row>
    <row r="817" spans="5:10" x14ac:dyDescent="0.25">
      <c r="E817">
        <v>815</v>
      </c>
      <c r="F817">
        <v>27</v>
      </c>
      <c r="G817">
        <v>20</v>
      </c>
      <c r="H817">
        <v>85</v>
      </c>
      <c r="I817">
        <v>90</v>
      </c>
      <c r="J817">
        <f t="shared" si="12"/>
        <v>-5</v>
      </c>
    </row>
    <row r="818" spans="5:10" x14ac:dyDescent="0.25">
      <c r="E818">
        <v>816</v>
      </c>
      <c r="F818">
        <v>17</v>
      </c>
      <c r="G818">
        <v>13</v>
      </c>
      <c r="H818">
        <v>112</v>
      </c>
      <c r="I818">
        <v>101</v>
      </c>
      <c r="J818">
        <f t="shared" si="12"/>
        <v>11</v>
      </c>
    </row>
    <row r="819" spans="5:10" x14ac:dyDescent="0.25">
      <c r="E819">
        <v>817</v>
      </c>
      <c r="F819">
        <v>9</v>
      </c>
      <c r="G819">
        <v>7</v>
      </c>
      <c r="H819">
        <v>110</v>
      </c>
      <c r="I819">
        <v>93</v>
      </c>
      <c r="J819">
        <f t="shared" si="12"/>
        <v>17</v>
      </c>
    </row>
    <row r="820" spans="5:10" x14ac:dyDescent="0.25">
      <c r="E820">
        <v>818</v>
      </c>
      <c r="F820">
        <v>5</v>
      </c>
      <c r="G820">
        <v>25</v>
      </c>
      <c r="H820">
        <v>114</v>
      </c>
      <c r="I820">
        <v>107</v>
      </c>
      <c r="J820">
        <f t="shared" si="12"/>
        <v>7</v>
      </c>
    </row>
    <row r="821" spans="5:10" x14ac:dyDescent="0.25">
      <c r="E821">
        <v>819</v>
      </c>
      <c r="F821">
        <v>15</v>
      </c>
      <c r="G821">
        <v>19</v>
      </c>
      <c r="H821">
        <v>100</v>
      </c>
      <c r="I821">
        <v>86</v>
      </c>
      <c r="J821">
        <f t="shared" si="12"/>
        <v>14</v>
      </c>
    </row>
    <row r="822" spans="5:10" x14ac:dyDescent="0.25">
      <c r="E822">
        <v>820</v>
      </c>
      <c r="F822">
        <v>22</v>
      </c>
      <c r="G822">
        <v>11</v>
      </c>
      <c r="H822">
        <v>107</v>
      </c>
      <c r="I822">
        <v>100</v>
      </c>
      <c r="J822">
        <f t="shared" si="12"/>
        <v>7</v>
      </c>
    </row>
    <row r="823" spans="5:10" x14ac:dyDescent="0.25">
      <c r="E823">
        <v>821</v>
      </c>
      <c r="F823">
        <v>28</v>
      </c>
      <c r="G823">
        <v>14</v>
      </c>
      <c r="H823">
        <v>114</v>
      </c>
      <c r="I823">
        <v>70</v>
      </c>
      <c r="J823">
        <f t="shared" si="12"/>
        <v>44</v>
      </c>
    </row>
    <row r="824" spans="5:10" x14ac:dyDescent="0.25">
      <c r="E824">
        <v>822</v>
      </c>
      <c r="F824">
        <v>27</v>
      </c>
      <c r="G824">
        <v>23</v>
      </c>
      <c r="H824">
        <v>81</v>
      </c>
      <c r="I824">
        <v>91</v>
      </c>
      <c r="J824">
        <f t="shared" si="12"/>
        <v>-10</v>
      </c>
    </row>
    <row r="825" spans="5:10" x14ac:dyDescent="0.25">
      <c r="E825">
        <v>823</v>
      </c>
      <c r="F825">
        <v>21</v>
      </c>
      <c r="G825">
        <v>18</v>
      </c>
      <c r="H825">
        <v>110</v>
      </c>
      <c r="I825">
        <v>102</v>
      </c>
      <c r="J825">
        <f t="shared" si="12"/>
        <v>8</v>
      </c>
    </row>
    <row r="826" spans="5:10" x14ac:dyDescent="0.25">
      <c r="E826">
        <v>824</v>
      </c>
      <c r="F826">
        <v>19</v>
      </c>
      <c r="G826">
        <v>26</v>
      </c>
      <c r="H826">
        <v>89</v>
      </c>
      <c r="I826">
        <v>87</v>
      </c>
      <c r="J826">
        <f t="shared" si="12"/>
        <v>2</v>
      </c>
    </row>
    <row r="827" spans="5:10" x14ac:dyDescent="0.25">
      <c r="E827">
        <v>825</v>
      </c>
      <c r="F827">
        <v>2</v>
      </c>
      <c r="G827">
        <v>3</v>
      </c>
      <c r="H827">
        <v>87</v>
      </c>
      <c r="I827">
        <v>100</v>
      </c>
      <c r="J827">
        <f t="shared" si="12"/>
        <v>-13</v>
      </c>
    </row>
    <row r="828" spans="5:10" x14ac:dyDescent="0.25">
      <c r="E828">
        <v>826</v>
      </c>
      <c r="F828">
        <v>8</v>
      </c>
      <c r="G828">
        <v>20</v>
      </c>
      <c r="H828">
        <v>110</v>
      </c>
      <c r="I828">
        <v>102</v>
      </c>
      <c r="J828">
        <f t="shared" si="12"/>
        <v>8</v>
      </c>
    </row>
    <row r="829" spans="5:10" x14ac:dyDescent="0.25">
      <c r="E829">
        <v>827</v>
      </c>
      <c r="F829">
        <v>17</v>
      </c>
      <c r="G829">
        <v>25</v>
      </c>
      <c r="H829">
        <v>77</v>
      </c>
      <c r="I829">
        <v>85</v>
      </c>
      <c r="J829">
        <f t="shared" si="12"/>
        <v>-8</v>
      </c>
    </row>
    <row r="830" spans="5:10" x14ac:dyDescent="0.25">
      <c r="E830">
        <v>828</v>
      </c>
      <c r="F830">
        <v>4</v>
      </c>
      <c r="G830">
        <v>29</v>
      </c>
      <c r="H830">
        <v>90</v>
      </c>
      <c r="I830">
        <v>81</v>
      </c>
      <c r="J830">
        <f t="shared" si="12"/>
        <v>9</v>
      </c>
    </row>
    <row r="831" spans="5:10" x14ac:dyDescent="0.25">
      <c r="E831">
        <v>829</v>
      </c>
      <c r="F831">
        <v>7</v>
      </c>
      <c r="G831">
        <v>14</v>
      </c>
      <c r="H831">
        <v>96</v>
      </c>
      <c r="I831">
        <v>83</v>
      </c>
      <c r="J831">
        <f t="shared" si="12"/>
        <v>13</v>
      </c>
    </row>
    <row r="832" spans="5:10" x14ac:dyDescent="0.25">
      <c r="E832">
        <v>830</v>
      </c>
      <c r="F832">
        <v>9</v>
      </c>
      <c r="G832">
        <v>24</v>
      </c>
      <c r="H832">
        <v>108</v>
      </c>
      <c r="I832">
        <v>116</v>
      </c>
      <c r="J832">
        <f t="shared" si="12"/>
        <v>-8</v>
      </c>
    </row>
    <row r="833" spans="5:10" x14ac:dyDescent="0.25">
      <c r="E833">
        <v>831</v>
      </c>
      <c r="F833">
        <v>13</v>
      </c>
      <c r="G833">
        <v>11</v>
      </c>
      <c r="H833">
        <v>96</v>
      </c>
      <c r="I833">
        <v>84</v>
      </c>
      <c r="J833">
        <f t="shared" si="12"/>
        <v>12</v>
      </c>
    </row>
    <row r="834" spans="5:10" x14ac:dyDescent="0.25">
      <c r="E834">
        <v>832</v>
      </c>
      <c r="F834">
        <v>1</v>
      </c>
      <c r="G834">
        <v>5</v>
      </c>
      <c r="H834">
        <v>84</v>
      </c>
      <c r="I834">
        <v>81</v>
      </c>
      <c r="J834">
        <f t="shared" si="12"/>
        <v>3</v>
      </c>
    </row>
    <row r="835" spans="5:10" x14ac:dyDescent="0.25">
      <c r="E835">
        <v>833</v>
      </c>
      <c r="F835">
        <v>16</v>
      </c>
      <c r="G835">
        <v>23</v>
      </c>
      <c r="H835">
        <v>103</v>
      </c>
      <c r="I835">
        <v>104</v>
      </c>
      <c r="J835">
        <f t="shared" si="12"/>
        <v>-1</v>
      </c>
    </row>
    <row r="836" spans="5:10" x14ac:dyDescent="0.25">
      <c r="E836">
        <v>834</v>
      </c>
      <c r="F836">
        <v>6</v>
      </c>
      <c r="G836">
        <v>15</v>
      </c>
      <c r="H836">
        <v>95</v>
      </c>
      <c r="I836">
        <v>109</v>
      </c>
      <c r="J836">
        <f t="shared" ref="J836:J899" si="13">H836-I836</f>
        <v>-14</v>
      </c>
    </row>
    <row r="837" spans="5:10" x14ac:dyDescent="0.25">
      <c r="E837">
        <v>835</v>
      </c>
      <c r="F837">
        <v>22</v>
      </c>
      <c r="G837">
        <v>10</v>
      </c>
      <c r="H837">
        <v>97</v>
      </c>
      <c r="I837">
        <v>104</v>
      </c>
      <c r="J837">
        <f t="shared" si="13"/>
        <v>-7</v>
      </c>
    </row>
    <row r="838" spans="5:10" x14ac:dyDescent="0.25">
      <c r="E838">
        <v>836</v>
      </c>
      <c r="F838">
        <v>28</v>
      </c>
      <c r="G838">
        <v>17</v>
      </c>
      <c r="H838">
        <v>105</v>
      </c>
      <c r="I838">
        <v>116</v>
      </c>
      <c r="J838">
        <f t="shared" si="13"/>
        <v>-11</v>
      </c>
    </row>
    <row r="839" spans="5:10" x14ac:dyDescent="0.25">
      <c r="E839">
        <v>837</v>
      </c>
      <c r="F839">
        <v>12</v>
      </c>
      <c r="G839">
        <v>9</v>
      </c>
      <c r="H839">
        <v>109</v>
      </c>
      <c r="I839">
        <v>95</v>
      </c>
      <c r="J839">
        <f t="shared" si="13"/>
        <v>14</v>
      </c>
    </row>
    <row r="840" spans="5:10" x14ac:dyDescent="0.25">
      <c r="E840">
        <v>838</v>
      </c>
      <c r="F840">
        <v>19</v>
      </c>
      <c r="G840">
        <v>25</v>
      </c>
      <c r="H840">
        <v>83</v>
      </c>
      <c r="I840">
        <v>99</v>
      </c>
      <c r="J840">
        <f t="shared" si="13"/>
        <v>-16</v>
      </c>
    </row>
    <row r="841" spans="5:10" x14ac:dyDescent="0.25">
      <c r="E841">
        <v>839</v>
      </c>
      <c r="F841">
        <v>3</v>
      </c>
      <c r="G841">
        <v>8</v>
      </c>
      <c r="H841">
        <v>81</v>
      </c>
      <c r="I841">
        <v>83</v>
      </c>
      <c r="J841">
        <f t="shared" si="13"/>
        <v>-2</v>
      </c>
    </row>
    <row r="842" spans="5:10" x14ac:dyDescent="0.25">
      <c r="E842">
        <v>840</v>
      </c>
      <c r="F842">
        <v>29</v>
      </c>
      <c r="G842">
        <v>20</v>
      </c>
      <c r="H842">
        <v>107</v>
      </c>
      <c r="I842">
        <v>102</v>
      </c>
      <c r="J842">
        <f t="shared" si="13"/>
        <v>5</v>
      </c>
    </row>
    <row r="843" spans="5:10" x14ac:dyDescent="0.25">
      <c r="E843">
        <v>841</v>
      </c>
      <c r="F843">
        <v>18</v>
      </c>
      <c r="G843">
        <v>4</v>
      </c>
      <c r="H843">
        <v>92</v>
      </c>
      <c r="I843">
        <v>84</v>
      </c>
      <c r="J843">
        <f t="shared" si="13"/>
        <v>8</v>
      </c>
    </row>
    <row r="844" spans="5:10" x14ac:dyDescent="0.25">
      <c r="E844">
        <v>842</v>
      </c>
      <c r="F844">
        <v>27</v>
      </c>
      <c r="G844">
        <v>21</v>
      </c>
      <c r="H844">
        <v>84</v>
      </c>
      <c r="I844">
        <v>96</v>
      </c>
      <c r="J844">
        <f t="shared" si="13"/>
        <v>-12</v>
      </c>
    </row>
    <row r="845" spans="5:10" x14ac:dyDescent="0.25">
      <c r="E845">
        <v>843</v>
      </c>
      <c r="F845">
        <v>5</v>
      </c>
      <c r="G845">
        <v>16</v>
      </c>
      <c r="H845">
        <v>91</v>
      </c>
      <c r="I845">
        <v>101</v>
      </c>
      <c r="J845">
        <f t="shared" si="13"/>
        <v>-10</v>
      </c>
    </row>
    <row r="846" spans="5:10" x14ac:dyDescent="0.25">
      <c r="E846">
        <v>844</v>
      </c>
      <c r="F846">
        <v>14</v>
      </c>
      <c r="G846">
        <v>26</v>
      </c>
      <c r="H846">
        <v>71</v>
      </c>
      <c r="I846">
        <v>96</v>
      </c>
      <c r="J846">
        <f t="shared" si="13"/>
        <v>-25</v>
      </c>
    </row>
    <row r="847" spans="5:10" x14ac:dyDescent="0.25">
      <c r="E847">
        <v>845</v>
      </c>
      <c r="F847">
        <v>7</v>
      </c>
      <c r="G847">
        <v>6</v>
      </c>
      <c r="H847">
        <v>110</v>
      </c>
      <c r="I847">
        <v>116</v>
      </c>
      <c r="J847">
        <f t="shared" si="13"/>
        <v>-6</v>
      </c>
    </row>
    <row r="848" spans="5:10" x14ac:dyDescent="0.25">
      <c r="E848">
        <v>846</v>
      </c>
      <c r="F848">
        <v>24</v>
      </c>
      <c r="G848">
        <v>11</v>
      </c>
      <c r="H848">
        <v>86</v>
      </c>
      <c r="I848">
        <v>97</v>
      </c>
      <c r="J848">
        <f t="shared" si="13"/>
        <v>-11</v>
      </c>
    </row>
    <row r="849" spans="5:10" x14ac:dyDescent="0.25">
      <c r="E849">
        <v>847</v>
      </c>
      <c r="F849">
        <v>13</v>
      </c>
      <c r="G849">
        <v>10</v>
      </c>
      <c r="H849">
        <v>95</v>
      </c>
      <c r="I849">
        <v>79</v>
      </c>
      <c r="J849">
        <f t="shared" si="13"/>
        <v>16</v>
      </c>
    </row>
    <row r="850" spans="5:10" x14ac:dyDescent="0.25">
      <c r="E850">
        <v>848</v>
      </c>
      <c r="F850">
        <v>21</v>
      </c>
      <c r="G850">
        <v>2</v>
      </c>
      <c r="H850">
        <v>94</v>
      </c>
      <c r="I850">
        <v>100</v>
      </c>
      <c r="J850">
        <f t="shared" si="13"/>
        <v>-6</v>
      </c>
    </row>
    <row r="851" spans="5:10" x14ac:dyDescent="0.25">
      <c r="E851">
        <v>849</v>
      </c>
      <c r="F851">
        <v>1</v>
      </c>
      <c r="G851">
        <v>14</v>
      </c>
      <c r="H851">
        <v>95</v>
      </c>
      <c r="I851">
        <v>76</v>
      </c>
      <c r="J851">
        <f t="shared" si="13"/>
        <v>19</v>
      </c>
    </row>
    <row r="852" spans="5:10" x14ac:dyDescent="0.25">
      <c r="E852">
        <v>850</v>
      </c>
      <c r="F852">
        <v>28</v>
      </c>
      <c r="G852">
        <v>7</v>
      </c>
      <c r="H852">
        <v>100</v>
      </c>
      <c r="I852">
        <v>82</v>
      </c>
      <c r="J852">
        <f t="shared" si="13"/>
        <v>18</v>
      </c>
    </row>
    <row r="853" spans="5:10" x14ac:dyDescent="0.25">
      <c r="E853">
        <v>851</v>
      </c>
      <c r="F853">
        <v>23</v>
      </c>
      <c r="G853">
        <v>24</v>
      </c>
      <c r="H853">
        <v>107</v>
      </c>
      <c r="I853">
        <v>95</v>
      </c>
      <c r="J853">
        <f t="shared" si="13"/>
        <v>12</v>
      </c>
    </row>
    <row r="854" spans="5:10" x14ac:dyDescent="0.25">
      <c r="E854">
        <v>852</v>
      </c>
      <c r="F854">
        <v>29</v>
      </c>
      <c r="G854">
        <v>4</v>
      </c>
      <c r="H854">
        <v>115</v>
      </c>
      <c r="I854">
        <v>90</v>
      </c>
      <c r="J854">
        <f t="shared" si="13"/>
        <v>25</v>
      </c>
    </row>
    <row r="855" spans="5:10" x14ac:dyDescent="0.25">
      <c r="E855">
        <v>853</v>
      </c>
      <c r="F855">
        <v>5</v>
      </c>
      <c r="G855">
        <v>1</v>
      </c>
      <c r="H855">
        <v>103</v>
      </c>
      <c r="I855">
        <v>96</v>
      </c>
      <c r="J855">
        <f t="shared" si="13"/>
        <v>7</v>
      </c>
    </row>
    <row r="856" spans="5:10" x14ac:dyDescent="0.25">
      <c r="E856">
        <v>854</v>
      </c>
      <c r="F856">
        <v>19</v>
      </c>
      <c r="G856">
        <v>16</v>
      </c>
      <c r="H856">
        <v>102</v>
      </c>
      <c r="I856">
        <v>89</v>
      </c>
      <c r="J856">
        <f t="shared" si="13"/>
        <v>13</v>
      </c>
    </row>
    <row r="857" spans="5:10" x14ac:dyDescent="0.25">
      <c r="E857">
        <v>855</v>
      </c>
      <c r="F857">
        <v>8</v>
      </c>
      <c r="G857">
        <v>15</v>
      </c>
      <c r="H857">
        <v>91</v>
      </c>
      <c r="I857">
        <v>93</v>
      </c>
      <c r="J857">
        <f t="shared" si="13"/>
        <v>-2</v>
      </c>
    </row>
    <row r="858" spans="5:10" x14ac:dyDescent="0.25">
      <c r="E858">
        <v>856</v>
      </c>
      <c r="F858">
        <v>11</v>
      </c>
      <c r="G858">
        <v>20</v>
      </c>
      <c r="H858">
        <v>111</v>
      </c>
      <c r="I858">
        <v>98</v>
      </c>
      <c r="J858">
        <f t="shared" si="13"/>
        <v>13</v>
      </c>
    </row>
    <row r="859" spans="5:10" x14ac:dyDescent="0.25">
      <c r="E859">
        <v>857</v>
      </c>
      <c r="F859">
        <v>10</v>
      </c>
      <c r="G859">
        <v>27</v>
      </c>
      <c r="H859">
        <v>112</v>
      </c>
      <c r="I859">
        <v>109</v>
      </c>
      <c r="J859">
        <f t="shared" si="13"/>
        <v>3</v>
      </c>
    </row>
    <row r="860" spans="5:10" x14ac:dyDescent="0.25">
      <c r="E860">
        <v>858</v>
      </c>
      <c r="F860">
        <v>6</v>
      </c>
      <c r="G860">
        <v>22</v>
      </c>
      <c r="H860">
        <v>81</v>
      </c>
      <c r="I860">
        <v>77</v>
      </c>
      <c r="J860">
        <f t="shared" si="13"/>
        <v>4</v>
      </c>
    </row>
    <row r="861" spans="5:10" x14ac:dyDescent="0.25">
      <c r="E861">
        <v>859</v>
      </c>
      <c r="F861">
        <v>25</v>
      </c>
      <c r="G861">
        <v>9</v>
      </c>
      <c r="H861">
        <v>109</v>
      </c>
      <c r="I861">
        <v>88</v>
      </c>
      <c r="J861">
        <f t="shared" si="13"/>
        <v>21</v>
      </c>
    </row>
    <row r="862" spans="5:10" x14ac:dyDescent="0.25">
      <c r="E862">
        <v>860</v>
      </c>
      <c r="F862">
        <v>26</v>
      </c>
      <c r="G862">
        <v>17</v>
      </c>
      <c r="H862">
        <v>97</v>
      </c>
      <c r="I862">
        <v>83</v>
      </c>
      <c r="J862">
        <f t="shared" si="13"/>
        <v>14</v>
      </c>
    </row>
    <row r="863" spans="5:10" x14ac:dyDescent="0.25">
      <c r="E863">
        <v>861</v>
      </c>
      <c r="F863">
        <v>13</v>
      </c>
      <c r="G863">
        <v>18</v>
      </c>
      <c r="H863">
        <v>101</v>
      </c>
      <c r="I863">
        <v>92</v>
      </c>
      <c r="J863">
        <f t="shared" si="13"/>
        <v>9</v>
      </c>
    </row>
    <row r="864" spans="5:10" x14ac:dyDescent="0.25">
      <c r="E864">
        <v>862</v>
      </c>
      <c r="F864">
        <v>21</v>
      </c>
      <c r="G864">
        <v>5</v>
      </c>
      <c r="H864">
        <v>85</v>
      </c>
      <c r="I864">
        <v>76</v>
      </c>
      <c r="J864">
        <f t="shared" si="13"/>
        <v>9</v>
      </c>
    </row>
    <row r="865" spans="5:10" x14ac:dyDescent="0.25">
      <c r="E865">
        <v>863</v>
      </c>
      <c r="F865">
        <v>2</v>
      </c>
      <c r="G865">
        <v>20</v>
      </c>
      <c r="H865">
        <v>130</v>
      </c>
      <c r="I865">
        <v>110</v>
      </c>
      <c r="J865">
        <f t="shared" si="13"/>
        <v>20</v>
      </c>
    </row>
    <row r="866" spans="5:10" x14ac:dyDescent="0.25">
      <c r="E866">
        <v>864</v>
      </c>
      <c r="F866">
        <v>16</v>
      </c>
      <c r="G866">
        <v>12</v>
      </c>
      <c r="H866">
        <v>92</v>
      </c>
      <c r="I866">
        <v>86</v>
      </c>
      <c r="J866">
        <f t="shared" si="13"/>
        <v>6</v>
      </c>
    </row>
    <row r="867" spans="5:10" x14ac:dyDescent="0.25">
      <c r="E867">
        <v>865</v>
      </c>
      <c r="F867">
        <v>4</v>
      </c>
      <c r="G867">
        <v>15</v>
      </c>
      <c r="H867">
        <v>87</v>
      </c>
      <c r="I867">
        <v>92</v>
      </c>
      <c r="J867">
        <f t="shared" si="13"/>
        <v>-5</v>
      </c>
    </row>
    <row r="868" spans="5:10" x14ac:dyDescent="0.25">
      <c r="E868">
        <v>866</v>
      </c>
      <c r="F868">
        <v>28</v>
      </c>
      <c r="G868">
        <v>13</v>
      </c>
      <c r="H868">
        <v>92</v>
      </c>
      <c r="I868">
        <v>84</v>
      </c>
      <c r="J868">
        <f t="shared" si="13"/>
        <v>8</v>
      </c>
    </row>
    <row r="869" spans="5:10" x14ac:dyDescent="0.25">
      <c r="E869">
        <v>867</v>
      </c>
      <c r="F869">
        <v>22</v>
      </c>
      <c r="G869">
        <v>18</v>
      </c>
      <c r="H869">
        <v>89</v>
      </c>
      <c r="I869">
        <v>87</v>
      </c>
      <c r="J869">
        <f t="shared" si="13"/>
        <v>2</v>
      </c>
    </row>
    <row r="870" spans="5:10" x14ac:dyDescent="0.25">
      <c r="E870">
        <v>868</v>
      </c>
      <c r="F870">
        <v>23</v>
      </c>
      <c r="G870">
        <v>17</v>
      </c>
      <c r="H870">
        <v>85</v>
      </c>
      <c r="I870">
        <v>78</v>
      </c>
      <c r="J870">
        <f t="shared" si="13"/>
        <v>7</v>
      </c>
    </row>
    <row r="871" spans="5:10" x14ac:dyDescent="0.25">
      <c r="E871">
        <v>869</v>
      </c>
      <c r="F871">
        <v>29</v>
      </c>
      <c r="G871">
        <v>8</v>
      </c>
      <c r="H871">
        <v>92</v>
      </c>
      <c r="I871">
        <v>95</v>
      </c>
      <c r="J871">
        <f t="shared" si="13"/>
        <v>-3</v>
      </c>
    </row>
    <row r="872" spans="5:10" x14ac:dyDescent="0.25">
      <c r="E872">
        <v>870</v>
      </c>
      <c r="F872">
        <v>14</v>
      </c>
      <c r="G872">
        <v>11</v>
      </c>
      <c r="H872">
        <v>122</v>
      </c>
      <c r="I872">
        <v>111</v>
      </c>
      <c r="J872">
        <f t="shared" si="13"/>
        <v>11</v>
      </c>
    </row>
    <row r="873" spans="5:10" x14ac:dyDescent="0.25">
      <c r="E873">
        <v>871</v>
      </c>
      <c r="F873">
        <v>25</v>
      </c>
      <c r="G873">
        <v>10</v>
      </c>
      <c r="H873">
        <v>99</v>
      </c>
      <c r="I873">
        <v>97</v>
      </c>
      <c r="J873">
        <f t="shared" si="13"/>
        <v>2</v>
      </c>
    </row>
    <row r="874" spans="5:10" x14ac:dyDescent="0.25">
      <c r="E874">
        <v>872</v>
      </c>
      <c r="F874">
        <v>6</v>
      </c>
      <c r="G874">
        <v>27</v>
      </c>
      <c r="H874">
        <v>122</v>
      </c>
      <c r="I874">
        <v>103</v>
      </c>
      <c r="J874">
        <f t="shared" si="13"/>
        <v>19</v>
      </c>
    </row>
    <row r="875" spans="5:10" x14ac:dyDescent="0.25">
      <c r="E875">
        <v>873</v>
      </c>
      <c r="F875">
        <v>7</v>
      </c>
      <c r="G875">
        <v>19</v>
      </c>
      <c r="H875">
        <v>104</v>
      </c>
      <c r="I875">
        <v>93</v>
      </c>
      <c r="J875">
        <f t="shared" si="13"/>
        <v>11</v>
      </c>
    </row>
    <row r="876" spans="5:10" x14ac:dyDescent="0.25">
      <c r="E876">
        <v>874</v>
      </c>
      <c r="F876">
        <v>26</v>
      </c>
      <c r="G876">
        <v>3</v>
      </c>
      <c r="H876">
        <v>92</v>
      </c>
      <c r="I876">
        <v>89</v>
      </c>
      <c r="J876">
        <f t="shared" si="13"/>
        <v>3</v>
      </c>
    </row>
    <row r="877" spans="5:10" x14ac:dyDescent="0.25">
      <c r="E877">
        <v>875</v>
      </c>
      <c r="F877">
        <v>21</v>
      </c>
      <c r="G877">
        <v>11</v>
      </c>
      <c r="H877">
        <v>109</v>
      </c>
      <c r="I877">
        <v>100</v>
      </c>
      <c r="J877">
        <f t="shared" si="13"/>
        <v>9</v>
      </c>
    </row>
    <row r="878" spans="5:10" x14ac:dyDescent="0.25">
      <c r="E878">
        <v>876</v>
      </c>
      <c r="F878">
        <v>2</v>
      </c>
      <c r="G878">
        <v>8</v>
      </c>
      <c r="H878">
        <v>117</v>
      </c>
      <c r="I878">
        <v>92</v>
      </c>
      <c r="J878">
        <f t="shared" si="13"/>
        <v>25</v>
      </c>
    </row>
    <row r="879" spans="5:10" x14ac:dyDescent="0.25">
      <c r="E879">
        <v>877</v>
      </c>
      <c r="F879">
        <v>15</v>
      </c>
      <c r="G879">
        <v>27</v>
      </c>
      <c r="H879">
        <v>74</v>
      </c>
      <c r="I879">
        <v>83</v>
      </c>
      <c r="J879">
        <f t="shared" si="13"/>
        <v>-9</v>
      </c>
    </row>
    <row r="880" spans="5:10" x14ac:dyDescent="0.25">
      <c r="E880">
        <v>878</v>
      </c>
      <c r="F880">
        <v>20</v>
      </c>
      <c r="G880">
        <v>29</v>
      </c>
      <c r="H880">
        <v>99</v>
      </c>
      <c r="I880">
        <v>96</v>
      </c>
      <c r="J880">
        <f t="shared" si="13"/>
        <v>3</v>
      </c>
    </row>
    <row r="881" spans="5:10" x14ac:dyDescent="0.25">
      <c r="E881">
        <v>879</v>
      </c>
      <c r="F881">
        <v>16</v>
      </c>
      <c r="G881">
        <v>5</v>
      </c>
      <c r="H881">
        <v>109</v>
      </c>
      <c r="I881">
        <v>115</v>
      </c>
      <c r="J881">
        <f t="shared" si="13"/>
        <v>-6</v>
      </c>
    </row>
    <row r="882" spans="5:10" x14ac:dyDescent="0.25">
      <c r="E882">
        <v>880</v>
      </c>
      <c r="F882">
        <v>10</v>
      </c>
      <c r="G882">
        <v>9</v>
      </c>
      <c r="H882">
        <v>95</v>
      </c>
      <c r="I882">
        <v>108</v>
      </c>
      <c r="J882">
        <f t="shared" si="13"/>
        <v>-13</v>
      </c>
    </row>
    <row r="883" spans="5:10" x14ac:dyDescent="0.25">
      <c r="E883">
        <v>881</v>
      </c>
      <c r="F883">
        <v>4</v>
      </c>
      <c r="G883">
        <v>12</v>
      </c>
      <c r="H883">
        <v>90</v>
      </c>
      <c r="I883">
        <v>94</v>
      </c>
      <c r="J883">
        <f t="shared" si="13"/>
        <v>-4</v>
      </c>
    </row>
    <row r="884" spans="5:10" x14ac:dyDescent="0.25">
      <c r="E884">
        <v>882</v>
      </c>
      <c r="F884">
        <v>28</v>
      </c>
      <c r="G884">
        <v>19</v>
      </c>
      <c r="H884">
        <v>79</v>
      </c>
      <c r="I884">
        <v>85</v>
      </c>
      <c r="J884">
        <f t="shared" si="13"/>
        <v>-6</v>
      </c>
    </row>
    <row r="885" spans="5:10" x14ac:dyDescent="0.25">
      <c r="E885">
        <v>883</v>
      </c>
      <c r="F885">
        <v>22</v>
      </c>
      <c r="G885">
        <v>17</v>
      </c>
      <c r="H885">
        <v>81</v>
      </c>
      <c r="I885">
        <v>76</v>
      </c>
      <c r="J885">
        <f t="shared" si="13"/>
        <v>5</v>
      </c>
    </row>
    <row r="886" spans="5:10" x14ac:dyDescent="0.25">
      <c r="E886">
        <v>884</v>
      </c>
      <c r="F886">
        <v>23</v>
      </c>
      <c r="G886">
        <v>18</v>
      </c>
      <c r="H886">
        <v>82</v>
      </c>
      <c r="I886">
        <v>73</v>
      </c>
      <c r="J886">
        <f t="shared" si="13"/>
        <v>9</v>
      </c>
    </row>
    <row r="887" spans="5:10" x14ac:dyDescent="0.25">
      <c r="E887">
        <v>885</v>
      </c>
      <c r="F887">
        <v>24</v>
      </c>
      <c r="G887">
        <v>3</v>
      </c>
      <c r="H887">
        <v>99</v>
      </c>
      <c r="I887">
        <v>87</v>
      </c>
      <c r="J887">
        <f t="shared" si="13"/>
        <v>12</v>
      </c>
    </row>
    <row r="888" spans="5:10" x14ac:dyDescent="0.25">
      <c r="E888">
        <v>886</v>
      </c>
      <c r="F888">
        <v>1</v>
      </c>
      <c r="G888">
        <v>21</v>
      </c>
      <c r="H888">
        <v>91</v>
      </c>
      <c r="I888">
        <v>112</v>
      </c>
      <c r="J888">
        <f t="shared" si="13"/>
        <v>-21</v>
      </c>
    </row>
    <row r="889" spans="5:10" x14ac:dyDescent="0.25">
      <c r="E889">
        <v>887</v>
      </c>
      <c r="F889">
        <v>14</v>
      </c>
      <c r="G889">
        <v>15</v>
      </c>
      <c r="H889">
        <v>88</v>
      </c>
      <c r="I889">
        <v>93</v>
      </c>
      <c r="J889">
        <f t="shared" si="13"/>
        <v>-5</v>
      </c>
    </row>
    <row r="890" spans="5:10" x14ac:dyDescent="0.25">
      <c r="E890">
        <v>888</v>
      </c>
      <c r="F890">
        <v>4</v>
      </c>
      <c r="G890">
        <v>25</v>
      </c>
      <c r="H890">
        <v>73</v>
      </c>
      <c r="I890">
        <v>100</v>
      </c>
      <c r="J890">
        <f t="shared" si="13"/>
        <v>-27</v>
      </c>
    </row>
    <row r="891" spans="5:10" x14ac:dyDescent="0.25">
      <c r="E891">
        <v>889</v>
      </c>
      <c r="F891">
        <v>6</v>
      </c>
      <c r="G891">
        <v>9</v>
      </c>
      <c r="H891">
        <v>107</v>
      </c>
      <c r="I891">
        <v>105</v>
      </c>
      <c r="J891">
        <f t="shared" si="13"/>
        <v>2</v>
      </c>
    </row>
    <row r="892" spans="5:10" x14ac:dyDescent="0.25">
      <c r="E892">
        <v>890</v>
      </c>
      <c r="F892">
        <v>7</v>
      </c>
      <c r="G892">
        <v>23</v>
      </c>
      <c r="H892">
        <v>109</v>
      </c>
      <c r="I892">
        <v>106</v>
      </c>
      <c r="J892">
        <f t="shared" si="13"/>
        <v>3</v>
      </c>
    </row>
    <row r="893" spans="5:10" x14ac:dyDescent="0.25">
      <c r="E893">
        <v>891</v>
      </c>
      <c r="F893">
        <v>26</v>
      </c>
      <c r="G893">
        <v>18</v>
      </c>
      <c r="H893">
        <v>96</v>
      </c>
      <c r="I893">
        <v>90</v>
      </c>
      <c r="J893">
        <f t="shared" si="13"/>
        <v>6</v>
      </c>
    </row>
    <row r="894" spans="5:10" x14ac:dyDescent="0.25">
      <c r="E894">
        <v>892</v>
      </c>
      <c r="F894">
        <v>20</v>
      </c>
      <c r="G894">
        <v>27</v>
      </c>
      <c r="H894">
        <v>92</v>
      </c>
      <c r="I894">
        <v>79</v>
      </c>
      <c r="J894">
        <f t="shared" si="13"/>
        <v>13</v>
      </c>
    </row>
    <row r="895" spans="5:10" x14ac:dyDescent="0.25">
      <c r="E895">
        <v>893</v>
      </c>
      <c r="F895">
        <v>2</v>
      </c>
      <c r="G895">
        <v>29</v>
      </c>
      <c r="H895">
        <v>98</v>
      </c>
      <c r="I895">
        <v>91</v>
      </c>
      <c r="J895">
        <f t="shared" si="13"/>
        <v>7</v>
      </c>
    </row>
    <row r="896" spans="5:10" x14ac:dyDescent="0.25">
      <c r="E896">
        <v>894</v>
      </c>
      <c r="F896">
        <v>5</v>
      </c>
      <c r="G896">
        <v>12</v>
      </c>
      <c r="H896">
        <v>78</v>
      </c>
      <c r="I896">
        <v>95</v>
      </c>
      <c r="J896">
        <f t="shared" si="13"/>
        <v>-17</v>
      </c>
    </row>
    <row r="897" spans="5:10" x14ac:dyDescent="0.25">
      <c r="E897">
        <v>895</v>
      </c>
      <c r="F897">
        <v>8</v>
      </c>
      <c r="G897">
        <v>11</v>
      </c>
      <c r="H897">
        <v>84</v>
      </c>
      <c r="I897">
        <v>89</v>
      </c>
      <c r="J897">
        <f t="shared" si="13"/>
        <v>-5</v>
      </c>
    </row>
    <row r="898" spans="5:10" x14ac:dyDescent="0.25">
      <c r="E898">
        <v>896</v>
      </c>
      <c r="F898">
        <v>10</v>
      </c>
      <c r="G898">
        <v>28</v>
      </c>
      <c r="H898">
        <v>95</v>
      </c>
      <c r="I898">
        <v>92</v>
      </c>
      <c r="J898">
        <f t="shared" si="13"/>
        <v>3</v>
      </c>
    </row>
    <row r="899" spans="5:10" x14ac:dyDescent="0.25">
      <c r="E899">
        <v>897</v>
      </c>
      <c r="F899">
        <v>16</v>
      </c>
      <c r="G899">
        <v>24</v>
      </c>
      <c r="H899">
        <v>73</v>
      </c>
      <c r="I899">
        <v>98</v>
      </c>
      <c r="J899">
        <f t="shared" si="13"/>
        <v>-25</v>
      </c>
    </row>
    <row r="900" spans="5:10" x14ac:dyDescent="0.25">
      <c r="E900">
        <v>898</v>
      </c>
      <c r="F900">
        <v>22</v>
      </c>
      <c r="G900">
        <v>3</v>
      </c>
      <c r="H900">
        <v>82</v>
      </c>
      <c r="I900">
        <v>88</v>
      </c>
      <c r="J900">
        <f t="shared" ref="J900:J963" si="14">H900-I900</f>
        <v>-6</v>
      </c>
    </row>
    <row r="901" spans="5:10" x14ac:dyDescent="0.25">
      <c r="E901">
        <v>899</v>
      </c>
      <c r="F901">
        <v>13</v>
      </c>
      <c r="G901">
        <v>19</v>
      </c>
      <c r="H901">
        <v>117</v>
      </c>
      <c r="I901">
        <v>103</v>
      </c>
      <c r="J901">
        <f t="shared" si="14"/>
        <v>14</v>
      </c>
    </row>
    <row r="902" spans="5:10" x14ac:dyDescent="0.25">
      <c r="E902">
        <v>900</v>
      </c>
      <c r="F902">
        <v>29</v>
      </c>
      <c r="G902">
        <v>2</v>
      </c>
      <c r="H902">
        <v>99</v>
      </c>
      <c r="I902">
        <v>104</v>
      </c>
      <c r="J902">
        <f t="shared" si="14"/>
        <v>-5</v>
      </c>
    </row>
    <row r="903" spans="5:10" x14ac:dyDescent="0.25">
      <c r="E903">
        <v>901</v>
      </c>
      <c r="F903">
        <v>1</v>
      </c>
      <c r="G903">
        <v>9</v>
      </c>
      <c r="H903">
        <v>121</v>
      </c>
      <c r="I903">
        <v>96</v>
      </c>
      <c r="J903">
        <f t="shared" si="14"/>
        <v>25</v>
      </c>
    </row>
    <row r="904" spans="5:10" x14ac:dyDescent="0.25">
      <c r="E904">
        <v>902</v>
      </c>
      <c r="F904">
        <v>14</v>
      </c>
      <c r="G904">
        <v>28</v>
      </c>
      <c r="H904">
        <v>79</v>
      </c>
      <c r="I904">
        <v>78</v>
      </c>
      <c r="J904">
        <f t="shared" si="14"/>
        <v>1</v>
      </c>
    </row>
    <row r="905" spans="5:10" x14ac:dyDescent="0.25">
      <c r="E905">
        <v>903</v>
      </c>
      <c r="F905">
        <v>17</v>
      </c>
      <c r="G905">
        <v>12</v>
      </c>
      <c r="H905">
        <v>99</v>
      </c>
      <c r="I905">
        <v>108</v>
      </c>
      <c r="J905">
        <f t="shared" si="14"/>
        <v>-9</v>
      </c>
    </row>
    <row r="906" spans="5:10" x14ac:dyDescent="0.25">
      <c r="E906">
        <v>904</v>
      </c>
      <c r="F906">
        <v>4</v>
      </c>
      <c r="G906">
        <v>24</v>
      </c>
      <c r="H906">
        <v>103</v>
      </c>
      <c r="I906">
        <v>107</v>
      </c>
      <c r="J906">
        <f t="shared" si="14"/>
        <v>-4</v>
      </c>
    </row>
    <row r="907" spans="5:10" x14ac:dyDescent="0.25">
      <c r="E907">
        <v>905</v>
      </c>
      <c r="F907">
        <v>6</v>
      </c>
      <c r="G907">
        <v>26</v>
      </c>
      <c r="H907">
        <v>119</v>
      </c>
      <c r="I907">
        <v>108</v>
      </c>
      <c r="J907">
        <f t="shared" si="14"/>
        <v>11</v>
      </c>
    </row>
    <row r="908" spans="5:10" x14ac:dyDescent="0.25">
      <c r="E908">
        <v>906</v>
      </c>
      <c r="F908">
        <v>7</v>
      </c>
      <c r="G908">
        <v>25</v>
      </c>
      <c r="H908">
        <v>78</v>
      </c>
      <c r="I908">
        <v>93</v>
      </c>
      <c r="J908">
        <f t="shared" si="14"/>
        <v>-15</v>
      </c>
    </row>
    <row r="909" spans="5:10" x14ac:dyDescent="0.25">
      <c r="E909">
        <v>907</v>
      </c>
      <c r="F909">
        <v>11</v>
      </c>
      <c r="G909">
        <v>9</v>
      </c>
      <c r="H909">
        <v>115</v>
      </c>
      <c r="I909">
        <v>101</v>
      </c>
      <c r="J909">
        <f t="shared" si="14"/>
        <v>14</v>
      </c>
    </row>
    <row r="910" spans="5:10" x14ac:dyDescent="0.25">
      <c r="E910">
        <v>908</v>
      </c>
      <c r="F910">
        <v>18</v>
      </c>
      <c r="G910">
        <v>27</v>
      </c>
      <c r="H910">
        <v>86</v>
      </c>
      <c r="I910">
        <v>84</v>
      </c>
      <c r="J910">
        <f t="shared" si="14"/>
        <v>2</v>
      </c>
    </row>
    <row r="911" spans="5:10" x14ac:dyDescent="0.25">
      <c r="E911">
        <v>909</v>
      </c>
      <c r="F911">
        <v>19</v>
      </c>
      <c r="G911">
        <v>21</v>
      </c>
      <c r="H911">
        <v>96</v>
      </c>
      <c r="I911">
        <v>104</v>
      </c>
      <c r="J911">
        <f t="shared" si="14"/>
        <v>-8</v>
      </c>
    </row>
    <row r="912" spans="5:10" x14ac:dyDescent="0.25">
      <c r="E912">
        <v>910</v>
      </c>
      <c r="F912">
        <v>15</v>
      </c>
      <c r="G912">
        <v>22</v>
      </c>
      <c r="H912">
        <v>90</v>
      </c>
      <c r="I912">
        <v>78</v>
      </c>
      <c r="J912">
        <f t="shared" si="14"/>
        <v>12</v>
      </c>
    </row>
    <row r="913" spans="5:10" x14ac:dyDescent="0.25">
      <c r="E913">
        <v>911</v>
      </c>
      <c r="F913">
        <v>16</v>
      </c>
      <c r="G913">
        <v>4</v>
      </c>
      <c r="H913">
        <v>110</v>
      </c>
      <c r="I913">
        <v>81</v>
      </c>
      <c r="J913">
        <f t="shared" si="14"/>
        <v>29</v>
      </c>
    </row>
    <row r="914" spans="5:10" x14ac:dyDescent="0.25">
      <c r="E914">
        <v>912</v>
      </c>
      <c r="F914">
        <v>25</v>
      </c>
      <c r="G914">
        <v>14</v>
      </c>
      <c r="H914">
        <v>98</v>
      </c>
      <c r="I914">
        <v>84</v>
      </c>
      <c r="J914">
        <f t="shared" si="14"/>
        <v>14</v>
      </c>
    </row>
    <row r="915" spans="5:10" x14ac:dyDescent="0.25">
      <c r="E915">
        <v>913</v>
      </c>
      <c r="F915">
        <v>10</v>
      </c>
      <c r="G915">
        <v>26</v>
      </c>
      <c r="H915">
        <v>101</v>
      </c>
      <c r="I915">
        <v>98</v>
      </c>
      <c r="J915">
        <f t="shared" si="14"/>
        <v>3</v>
      </c>
    </row>
    <row r="916" spans="5:10" x14ac:dyDescent="0.25">
      <c r="E916">
        <v>914</v>
      </c>
      <c r="F916">
        <v>13</v>
      </c>
      <c r="G916">
        <v>3</v>
      </c>
      <c r="H916">
        <v>107</v>
      </c>
      <c r="I916">
        <v>66</v>
      </c>
      <c r="J916">
        <f t="shared" si="14"/>
        <v>41</v>
      </c>
    </row>
    <row r="917" spans="5:10" x14ac:dyDescent="0.25">
      <c r="E917">
        <v>915</v>
      </c>
      <c r="F917">
        <v>2</v>
      </c>
      <c r="G917">
        <v>18</v>
      </c>
      <c r="H917">
        <v>97</v>
      </c>
      <c r="I917">
        <v>89</v>
      </c>
      <c r="J917">
        <f t="shared" si="14"/>
        <v>8</v>
      </c>
    </row>
    <row r="918" spans="5:10" x14ac:dyDescent="0.25">
      <c r="E918">
        <v>916</v>
      </c>
      <c r="F918">
        <v>1</v>
      </c>
      <c r="G918">
        <v>7</v>
      </c>
      <c r="H918">
        <v>105</v>
      </c>
      <c r="I918">
        <v>102</v>
      </c>
      <c r="J918">
        <f t="shared" si="14"/>
        <v>3</v>
      </c>
    </row>
    <row r="919" spans="5:10" x14ac:dyDescent="0.25">
      <c r="E919">
        <v>917</v>
      </c>
      <c r="F919">
        <v>8</v>
      </c>
      <c r="G919">
        <v>5</v>
      </c>
      <c r="H919">
        <v>85</v>
      </c>
      <c r="I919">
        <v>84</v>
      </c>
      <c r="J919">
        <f t="shared" si="14"/>
        <v>1</v>
      </c>
    </row>
    <row r="920" spans="5:10" x14ac:dyDescent="0.25">
      <c r="E920">
        <v>918</v>
      </c>
      <c r="F920">
        <v>20</v>
      </c>
      <c r="G920">
        <v>22</v>
      </c>
      <c r="H920">
        <v>119</v>
      </c>
      <c r="I920">
        <v>114</v>
      </c>
      <c r="J920">
        <f t="shared" si="14"/>
        <v>5</v>
      </c>
    </row>
    <row r="921" spans="5:10" x14ac:dyDescent="0.25">
      <c r="E921">
        <v>919</v>
      </c>
      <c r="F921">
        <v>21</v>
      </c>
      <c r="G921">
        <v>24</v>
      </c>
      <c r="H921">
        <v>88</v>
      </c>
      <c r="I921">
        <v>92</v>
      </c>
      <c r="J921">
        <f t="shared" si="14"/>
        <v>-4</v>
      </c>
    </row>
    <row r="922" spans="5:10" x14ac:dyDescent="0.25">
      <c r="E922">
        <v>920</v>
      </c>
      <c r="F922">
        <v>17</v>
      </c>
      <c r="G922">
        <v>10</v>
      </c>
      <c r="H922">
        <v>95</v>
      </c>
      <c r="I922">
        <v>96</v>
      </c>
      <c r="J922">
        <f t="shared" si="14"/>
        <v>-1</v>
      </c>
    </row>
    <row r="923" spans="5:10" x14ac:dyDescent="0.25">
      <c r="E923">
        <v>921</v>
      </c>
      <c r="F923">
        <v>12</v>
      </c>
      <c r="G923">
        <v>29</v>
      </c>
      <c r="H923">
        <v>96</v>
      </c>
      <c r="I923">
        <v>75</v>
      </c>
      <c r="J923">
        <f t="shared" si="14"/>
        <v>21</v>
      </c>
    </row>
    <row r="924" spans="5:10" x14ac:dyDescent="0.25">
      <c r="E924">
        <v>922</v>
      </c>
      <c r="F924">
        <v>3</v>
      </c>
      <c r="G924">
        <v>28</v>
      </c>
      <c r="H924">
        <v>100</v>
      </c>
      <c r="I924">
        <v>82</v>
      </c>
      <c r="J924">
        <f t="shared" si="14"/>
        <v>18</v>
      </c>
    </row>
    <row r="925" spans="5:10" x14ac:dyDescent="0.25">
      <c r="E925">
        <v>923</v>
      </c>
      <c r="F925">
        <v>19</v>
      </c>
      <c r="G925">
        <v>24</v>
      </c>
      <c r="H925">
        <v>113</v>
      </c>
      <c r="I925">
        <v>96</v>
      </c>
      <c r="J925">
        <f t="shared" si="14"/>
        <v>17</v>
      </c>
    </row>
    <row r="926" spans="5:10" x14ac:dyDescent="0.25">
      <c r="E926">
        <v>924</v>
      </c>
      <c r="F926">
        <v>25</v>
      </c>
      <c r="G926">
        <v>4</v>
      </c>
      <c r="H926">
        <v>91</v>
      </c>
      <c r="I926">
        <v>86</v>
      </c>
      <c r="J926">
        <f t="shared" si="14"/>
        <v>5</v>
      </c>
    </row>
    <row r="927" spans="5:10" x14ac:dyDescent="0.25">
      <c r="E927">
        <v>925</v>
      </c>
      <c r="F927">
        <v>23</v>
      </c>
      <c r="G927">
        <v>6</v>
      </c>
      <c r="H927">
        <v>132</v>
      </c>
      <c r="I927">
        <v>106</v>
      </c>
      <c r="J927">
        <f t="shared" si="14"/>
        <v>26</v>
      </c>
    </row>
    <row r="928" spans="5:10" x14ac:dyDescent="0.25">
      <c r="E928">
        <v>926</v>
      </c>
      <c r="F928">
        <v>9</v>
      </c>
      <c r="G928">
        <v>13</v>
      </c>
      <c r="H928">
        <v>102</v>
      </c>
      <c r="I928">
        <v>110</v>
      </c>
      <c r="J928">
        <f t="shared" si="14"/>
        <v>-8</v>
      </c>
    </row>
    <row r="929" spans="5:10" x14ac:dyDescent="0.25">
      <c r="E929">
        <v>927</v>
      </c>
      <c r="F929">
        <v>1</v>
      </c>
      <c r="G929">
        <v>22</v>
      </c>
      <c r="H929">
        <v>104</v>
      </c>
      <c r="I929">
        <v>89</v>
      </c>
      <c r="J929">
        <f t="shared" si="14"/>
        <v>15</v>
      </c>
    </row>
    <row r="930" spans="5:10" x14ac:dyDescent="0.25">
      <c r="E930">
        <v>928</v>
      </c>
      <c r="F930">
        <v>20</v>
      </c>
      <c r="G930">
        <v>7</v>
      </c>
      <c r="H930">
        <v>124</v>
      </c>
      <c r="I930">
        <v>102</v>
      </c>
      <c r="J930">
        <f t="shared" si="14"/>
        <v>22</v>
      </c>
    </row>
    <row r="931" spans="5:10" x14ac:dyDescent="0.25">
      <c r="E931">
        <v>929</v>
      </c>
      <c r="F931">
        <v>18</v>
      </c>
      <c r="G931">
        <v>15</v>
      </c>
      <c r="H931">
        <v>97</v>
      </c>
      <c r="I931">
        <v>78</v>
      </c>
      <c r="J931">
        <f t="shared" si="14"/>
        <v>19</v>
      </c>
    </row>
    <row r="932" spans="5:10" x14ac:dyDescent="0.25">
      <c r="E932">
        <v>930</v>
      </c>
      <c r="F932">
        <v>8</v>
      </c>
      <c r="G932">
        <v>28</v>
      </c>
      <c r="H932">
        <v>97</v>
      </c>
      <c r="I932">
        <v>100</v>
      </c>
      <c r="J932">
        <f t="shared" si="14"/>
        <v>-3</v>
      </c>
    </row>
    <row r="933" spans="5:10" x14ac:dyDescent="0.25">
      <c r="E933">
        <v>931</v>
      </c>
      <c r="F933">
        <v>17</v>
      </c>
      <c r="G933">
        <v>11</v>
      </c>
      <c r="H933">
        <v>85</v>
      </c>
      <c r="I933">
        <v>98</v>
      </c>
      <c r="J933">
        <f t="shared" si="14"/>
        <v>-13</v>
      </c>
    </row>
    <row r="934" spans="5:10" x14ac:dyDescent="0.25">
      <c r="E934">
        <v>932</v>
      </c>
      <c r="F934">
        <v>14</v>
      </c>
      <c r="G934">
        <v>2</v>
      </c>
      <c r="H934">
        <v>97</v>
      </c>
      <c r="I934">
        <v>103</v>
      </c>
      <c r="J934">
        <f t="shared" si="14"/>
        <v>-6</v>
      </c>
    </row>
    <row r="935" spans="5:10" x14ac:dyDescent="0.25">
      <c r="E935">
        <v>933</v>
      </c>
      <c r="F935">
        <v>26</v>
      </c>
      <c r="G935">
        <v>29</v>
      </c>
      <c r="H935">
        <v>98</v>
      </c>
      <c r="I935">
        <v>103</v>
      </c>
      <c r="J935">
        <f t="shared" si="14"/>
        <v>-5</v>
      </c>
    </row>
    <row r="936" spans="5:10" x14ac:dyDescent="0.25">
      <c r="E936">
        <v>934</v>
      </c>
      <c r="F936">
        <v>13</v>
      </c>
      <c r="G936">
        <v>12</v>
      </c>
      <c r="H936">
        <v>98</v>
      </c>
      <c r="I936">
        <v>92</v>
      </c>
      <c r="J936">
        <f t="shared" si="14"/>
        <v>6</v>
      </c>
    </row>
    <row r="937" spans="5:10" x14ac:dyDescent="0.25">
      <c r="E937">
        <v>935</v>
      </c>
      <c r="F937">
        <v>3</v>
      </c>
      <c r="G937">
        <v>22</v>
      </c>
      <c r="H937">
        <v>87</v>
      </c>
      <c r="I937">
        <v>76</v>
      </c>
      <c r="J937">
        <f t="shared" si="14"/>
        <v>11</v>
      </c>
    </row>
    <row r="938" spans="5:10" x14ac:dyDescent="0.25">
      <c r="E938">
        <v>936</v>
      </c>
      <c r="F938">
        <v>19</v>
      </c>
      <c r="G938">
        <v>5</v>
      </c>
      <c r="H938">
        <v>105</v>
      </c>
      <c r="I938">
        <v>95</v>
      </c>
      <c r="J938">
        <f t="shared" si="14"/>
        <v>10</v>
      </c>
    </row>
    <row r="939" spans="5:10" x14ac:dyDescent="0.25">
      <c r="E939">
        <v>937</v>
      </c>
      <c r="F939">
        <v>15</v>
      </c>
      <c r="G939">
        <v>7</v>
      </c>
      <c r="H939">
        <v>101</v>
      </c>
      <c r="I939">
        <v>76</v>
      </c>
      <c r="J939">
        <f t="shared" si="14"/>
        <v>25</v>
      </c>
    </row>
    <row r="940" spans="5:10" x14ac:dyDescent="0.25">
      <c r="E940">
        <v>938</v>
      </c>
      <c r="F940">
        <v>16</v>
      </c>
      <c r="G940">
        <v>8</v>
      </c>
      <c r="H940">
        <v>94</v>
      </c>
      <c r="I940">
        <v>102</v>
      </c>
      <c r="J940">
        <f t="shared" si="14"/>
        <v>-8</v>
      </c>
    </row>
    <row r="941" spans="5:10" x14ac:dyDescent="0.25">
      <c r="E941">
        <v>939</v>
      </c>
      <c r="F941">
        <v>10</v>
      </c>
      <c r="G941">
        <v>4</v>
      </c>
      <c r="H941">
        <v>112</v>
      </c>
      <c r="I941">
        <v>114</v>
      </c>
      <c r="J941">
        <f t="shared" si="14"/>
        <v>-2</v>
      </c>
    </row>
    <row r="942" spans="5:10" x14ac:dyDescent="0.25">
      <c r="E942">
        <v>940</v>
      </c>
      <c r="F942">
        <v>25</v>
      </c>
      <c r="G942">
        <v>2</v>
      </c>
      <c r="H942">
        <v>111</v>
      </c>
      <c r="I942">
        <v>104</v>
      </c>
      <c r="J942">
        <f t="shared" si="14"/>
        <v>7</v>
      </c>
    </row>
    <row r="943" spans="5:10" x14ac:dyDescent="0.25">
      <c r="E943">
        <v>941</v>
      </c>
      <c r="F943">
        <v>23</v>
      </c>
      <c r="G943">
        <v>29</v>
      </c>
      <c r="H943">
        <v>95</v>
      </c>
      <c r="I943">
        <v>80</v>
      </c>
      <c r="J943">
        <f t="shared" si="14"/>
        <v>15</v>
      </c>
    </row>
    <row r="944" spans="5:10" x14ac:dyDescent="0.25">
      <c r="E944">
        <v>942</v>
      </c>
      <c r="F944">
        <v>9</v>
      </c>
      <c r="G944">
        <v>6</v>
      </c>
      <c r="H944">
        <v>100</v>
      </c>
      <c r="I944">
        <v>117</v>
      </c>
      <c r="J944">
        <f t="shared" si="14"/>
        <v>-17</v>
      </c>
    </row>
    <row r="945" spans="5:10" x14ac:dyDescent="0.25">
      <c r="E945">
        <v>943</v>
      </c>
      <c r="F945">
        <v>12</v>
      </c>
      <c r="G945">
        <v>26</v>
      </c>
      <c r="H945">
        <v>87</v>
      </c>
      <c r="I945">
        <v>95</v>
      </c>
      <c r="J945">
        <f t="shared" si="14"/>
        <v>-8</v>
      </c>
    </row>
    <row r="946" spans="5:10" x14ac:dyDescent="0.25">
      <c r="E946">
        <v>944</v>
      </c>
      <c r="F946">
        <v>21</v>
      </c>
      <c r="G946">
        <v>20</v>
      </c>
      <c r="H946">
        <v>103</v>
      </c>
      <c r="I946">
        <v>105</v>
      </c>
      <c r="J946">
        <f t="shared" si="14"/>
        <v>-2</v>
      </c>
    </row>
    <row r="947" spans="5:10" x14ac:dyDescent="0.25">
      <c r="E947">
        <v>945</v>
      </c>
      <c r="F947">
        <v>11</v>
      </c>
      <c r="G947">
        <v>1</v>
      </c>
      <c r="H947">
        <v>85</v>
      </c>
      <c r="I947">
        <v>68</v>
      </c>
      <c r="J947">
        <f t="shared" si="14"/>
        <v>17</v>
      </c>
    </row>
    <row r="948" spans="5:10" x14ac:dyDescent="0.25">
      <c r="E948">
        <v>946</v>
      </c>
      <c r="F948">
        <v>27</v>
      </c>
      <c r="G948">
        <v>24</v>
      </c>
      <c r="H948">
        <v>113</v>
      </c>
      <c r="I948">
        <v>116</v>
      </c>
      <c r="J948">
        <f t="shared" si="14"/>
        <v>-3</v>
      </c>
    </row>
    <row r="949" spans="5:10" x14ac:dyDescent="0.25">
      <c r="E949">
        <v>947</v>
      </c>
      <c r="F949">
        <v>5</v>
      </c>
      <c r="G949">
        <v>19</v>
      </c>
      <c r="H949">
        <v>104</v>
      </c>
      <c r="I949">
        <v>99</v>
      </c>
      <c r="J949">
        <f t="shared" si="14"/>
        <v>5</v>
      </c>
    </row>
    <row r="950" spans="5:10" x14ac:dyDescent="0.25">
      <c r="E950">
        <v>948</v>
      </c>
      <c r="F950">
        <v>14</v>
      </c>
      <c r="G950">
        <v>18</v>
      </c>
      <c r="H950">
        <v>76</v>
      </c>
      <c r="I950">
        <v>87</v>
      </c>
      <c r="J950">
        <f t="shared" si="14"/>
        <v>-11</v>
      </c>
    </row>
    <row r="951" spans="5:10" x14ac:dyDescent="0.25">
      <c r="E951">
        <v>949</v>
      </c>
      <c r="F951">
        <v>17</v>
      </c>
      <c r="G951">
        <v>28</v>
      </c>
      <c r="H951">
        <v>89</v>
      </c>
      <c r="I951">
        <v>96</v>
      </c>
      <c r="J951">
        <f t="shared" si="14"/>
        <v>-7</v>
      </c>
    </row>
    <row r="952" spans="5:10" x14ac:dyDescent="0.25">
      <c r="E952">
        <v>950</v>
      </c>
      <c r="F952">
        <v>13</v>
      </c>
      <c r="G952">
        <v>6</v>
      </c>
      <c r="H952">
        <v>105</v>
      </c>
      <c r="I952">
        <v>103</v>
      </c>
      <c r="J952">
        <f t="shared" si="14"/>
        <v>2</v>
      </c>
    </row>
    <row r="953" spans="5:10" x14ac:dyDescent="0.25">
      <c r="E953">
        <v>951</v>
      </c>
      <c r="F953">
        <v>3</v>
      </c>
      <c r="G953">
        <v>16</v>
      </c>
      <c r="H953">
        <v>113</v>
      </c>
      <c r="I953">
        <v>110</v>
      </c>
      <c r="J953">
        <f t="shared" si="14"/>
        <v>3</v>
      </c>
    </row>
    <row r="954" spans="5:10" x14ac:dyDescent="0.25">
      <c r="E954">
        <v>952</v>
      </c>
      <c r="F954">
        <v>2</v>
      </c>
      <c r="G954">
        <v>23</v>
      </c>
      <c r="H954">
        <v>91</v>
      </c>
      <c r="I954">
        <v>100</v>
      </c>
      <c r="J954">
        <f t="shared" si="14"/>
        <v>-9</v>
      </c>
    </row>
    <row r="955" spans="5:10" x14ac:dyDescent="0.25">
      <c r="E955">
        <v>953</v>
      </c>
      <c r="F955">
        <v>7</v>
      </c>
      <c r="G955">
        <v>8</v>
      </c>
      <c r="H955">
        <v>91</v>
      </c>
      <c r="I955">
        <v>98</v>
      </c>
      <c r="J955">
        <f t="shared" si="14"/>
        <v>-7</v>
      </c>
    </row>
    <row r="956" spans="5:10" x14ac:dyDescent="0.25">
      <c r="E956">
        <v>954</v>
      </c>
      <c r="F956">
        <v>9</v>
      </c>
      <c r="G956">
        <v>29</v>
      </c>
      <c r="H956">
        <v>96</v>
      </c>
      <c r="I956">
        <v>99</v>
      </c>
      <c r="J956">
        <f t="shared" si="14"/>
        <v>-3</v>
      </c>
    </row>
    <row r="957" spans="5:10" x14ac:dyDescent="0.25">
      <c r="E957">
        <v>955</v>
      </c>
      <c r="F957">
        <v>12</v>
      </c>
      <c r="G957">
        <v>10</v>
      </c>
      <c r="H957">
        <v>93</v>
      </c>
      <c r="I957">
        <v>86</v>
      </c>
      <c r="J957">
        <f t="shared" si="14"/>
        <v>7</v>
      </c>
    </row>
    <row r="958" spans="5:10" x14ac:dyDescent="0.25">
      <c r="E958">
        <v>956</v>
      </c>
      <c r="F958">
        <v>5</v>
      </c>
      <c r="G958">
        <v>18</v>
      </c>
      <c r="H958">
        <v>100</v>
      </c>
      <c r="I958">
        <v>97</v>
      </c>
      <c r="J958">
        <f t="shared" si="14"/>
        <v>3</v>
      </c>
    </row>
    <row r="959" spans="5:10" x14ac:dyDescent="0.25">
      <c r="E959">
        <v>957</v>
      </c>
      <c r="F959">
        <v>15</v>
      </c>
      <c r="G959">
        <v>21</v>
      </c>
      <c r="H959">
        <v>79</v>
      </c>
      <c r="I959">
        <v>91</v>
      </c>
      <c r="J959">
        <f t="shared" si="14"/>
        <v>-12</v>
      </c>
    </row>
    <row r="960" spans="5:10" x14ac:dyDescent="0.25">
      <c r="E960">
        <v>958</v>
      </c>
      <c r="F960">
        <v>20</v>
      </c>
      <c r="G960">
        <v>16</v>
      </c>
      <c r="H960">
        <v>101</v>
      </c>
      <c r="I960">
        <v>91</v>
      </c>
      <c r="J960">
        <f t="shared" si="14"/>
        <v>10</v>
      </c>
    </row>
    <row r="961" spans="5:10" x14ac:dyDescent="0.25">
      <c r="E961">
        <v>959</v>
      </c>
      <c r="F961">
        <v>17</v>
      </c>
      <c r="G961">
        <v>27</v>
      </c>
      <c r="H961">
        <v>112</v>
      </c>
      <c r="I961">
        <v>80</v>
      </c>
      <c r="J961">
        <f t="shared" si="14"/>
        <v>32</v>
      </c>
    </row>
    <row r="962" spans="5:10" x14ac:dyDescent="0.25">
      <c r="E962">
        <v>960</v>
      </c>
      <c r="F962">
        <v>14</v>
      </c>
      <c r="G962">
        <v>19</v>
      </c>
      <c r="H962">
        <v>92</v>
      </c>
      <c r="I962">
        <v>101</v>
      </c>
      <c r="J962">
        <f t="shared" si="14"/>
        <v>-9</v>
      </c>
    </row>
    <row r="963" spans="5:10" x14ac:dyDescent="0.25">
      <c r="E963">
        <v>961</v>
      </c>
      <c r="F963">
        <v>4</v>
      </c>
      <c r="G963">
        <v>1</v>
      </c>
      <c r="H963">
        <v>96</v>
      </c>
      <c r="I963">
        <v>102</v>
      </c>
      <c r="J963">
        <f t="shared" si="14"/>
        <v>-6</v>
      </c>
    </row>
    <row r="964" spans="5:10" x14ac:dyDescent="0.25">
      <c r="E964">
        <v>962</v>
      </c>
      <c r="F964">
        <v>6</v>
      </c>
      <c r="G964">
        <v>13</v>
      </c>
      <c r="H964">
        <v>114</v>
      </c>
      <c r="I964">
        <v>98</v>
      </c>
      <c r="J964">
        <f t="shared" ref="J964:J1027" si="15">H964-I964</f>
        <v>16</v>
      </c>
    </row>
    <row r="965" spans="5:10" x14ac:dyDescent="0.25">
      <c r="E965">
        <v>963</v>
      </c>
      <c r="F965">
        <v>28</v>
      </c>
      <c r="G965">
        <v>8</v>
      </c>
      <c r="H965">
        <v>87</v>
      </c>
      <c r="I965">
        <v>94</v>
      </c>
      <c r="J965">
        <f t="shared" si="15"/>
        <v>-7</v>
      </c>
    </row>
    <row r="966" spans="5:10" x14ac:dyDescent="0.25">
      <c r="E966">
        <v>964</v>
      </c>
      <c r="F966">
        <v>26</v>
      </c>
      <c r="G966">
        <v>9</v>
      </c>
      <c r="H966">
        <v>110</v>
      </c>
      <c r="I966">
        <v>93</v>
      </c>
      <c r="J966">
        <f t="shared" si="15"/>
        <v>17</v>
      </c>
    </row>
    <row r="967" spans="5:10" x14ac:dyDescent="0.25">
      <c r="E967">
        <v>965</v>
      </c>
      <c r="F967">
        <v>24</v>
      </c>
      <c r="G967">
        <v>10</v>
      </c>
      <c r="H967">
        <v>110</v>
      </c>
      <c r="I967">
        <v>87</v>
      </c>
      <c r="J967">
        <f t="shared" si="15"/>
        <v>23</v>
      </c>
    </row>
    <row r="968" spans="5:10" x14ac:dyDescent="0.25">
      <c r="E968">
        <v>966</v>
      </c>
      <c r="F968">
        <v>3</v>
      </c>
      <c r="G968">
        <v>11</v>
      </c>
      <c r="H968">
        <v>94</v>
      </c>
      <c r="I968">
        <v>88</v>
      </c>
      <c r="J968">
        <f t="shared" si="15"/>
        <v>6</v>
      </c>
    </row>
    <row r="969" spans="5:10" x14ac:dyDescent="0.25">
      <c r="E969">
        <v>967</v>
      </c>
      <c r="F969">
        <v>21</v>
      </c>
      <c r="G969">
        <v>15</v>
      </c>
      <c r="H969">
        <v>77</v>
      </c>
      <c r="I969">
        <v>82</v>
      </c>
      <c r="J969">
        <f t="shared" si="15"/>
        <v>-5</v>
      </c>
    </row>
    <row r="970" spans="5:10" x14ac:dyDescent="0.25">
      <c r="E970">
        <v>968</v>
      </c>
      <c r="F970">
        <v>2</v>
      </c>
      <c r="G970">
        <v>5</v>
      </c>
      <c r="H970">
        <v>96</v>
      </c>
      <c r="I970">
        <v>70</v>
      </c>
      <c r="J970">
        <f t="shared" si="15"/>
        <v>26</v>
      </c>
    </row>
    <row r="971" spans="5:10" x14ac:dyDescent="0.25">
      <c r="E971">
        <v>969</v>
      </c>
      <c r="F971">
        <v>18</v>
      </c>
      <c r="G971">
        <v>23</v>
      </c>
      <c r="H971">
        <v>97</v>
      </c>
      <c r="I971">
        <v>82</v>
      </c>
      <c r="J971">
        <f t="shared" si="15"/>
        <v>15</v>
      </c>
    </row>
    <row r="972" spans="5:10" x14ac:dyDescent="0.25">
      <c r="E972">
        <v>970</v>
      </c>
      <c r="F972">
        <v>25</v>
      </c>
      <c r="G972">
        <v>13</v>
      </c>
      <c r="H972">
        <v>108</v>
      </c>
      <c r="I972">
        <v>90</v>
      </c>
      <c r="J972">
        <f t="shared" si="15"/>
        <v>18</v>
      </c>
    </row>
    <row r="973" spans="5:10" x14ac:dyDescent="0.25">
      <c r="E973">
        <v>971</v>
      </c>
      <c r="F973">
        <v>7</v>
      </c>
      <c r="G973">
        <v>29</v>
      </c>
      <c r="H973">
        <v>75</v>
      </c>
      <c r="I973">
        <v>107</v>
      </c>
      <c r="J973">
        <f t="shared" si="15"/>
        <v>-32</v>
      </c>
    </row>
    <row r="974" spans="5:10" x14ac:dyDescent="0.25">
      <c r="E974">
        <v>972</v>
      </c>
      <c r="F974">
        <v>1</v>
      </c>
      <c r="G974">
        <v>19</v>
      </c>
      <c r="H974">
        <v>118</v>
      </c>
      <c r="I974">
        <v>89</v>
      </c>
      <c r="J974">
        <f t="shared" si="15"/>
        <v>29</v>
      </c>
    </row>
    <row r="975" spans="5:10" x14ac:dyDescent="0.25">
      <c r="E975">
        <v>973</v>
      </c>
      <c r="F975">
        <v>14</v>
      </c>
      <c r="G975">
        <v>17</v>
      </c>
      <c r="H975">
        <v>93</v>
      </c>
      <c r="I975">
        <v>95</v>
      </c>
      <c r="J975">
        <f t="shared" si="15"/>
        <v>-2</v>
      </c>
    </row>
    <row r="976" spans="5:10" x14ac:dyDescent="0.25">
      <c r="E976">
        <v>974</v>
      </c>
      <c r="F976">
        <v>6</v>
      </c>
      <c r="G976">
        <v>25</v>
      </c>
      <c r="H976">
        <v>102</v>
      </c>
      <c r="I976">
        <v>105</v>
      </c>
      <c r="J976">
        <f t="shared" si="15"/>
        <v>-3</v>
      </c>
    </row>
    <row r="977" spans="5:10" x14ac:dyDescent="0.25">
      <c r="E977">
        <v>975</v>
      </c>
      <c r="F977">
        <v>28</v>
      </c>
      <c r="G977">
        <v>29</v>
      </c>
      <c r="H977">
        <v>94</v>
      </c>
      <c r="I977">
        <v>79</v>
      </c>
      <c r="J977">
        <f t="shared" si="15"/>
        <v>15</v>
      </c>
    </row>
    <row r="978" spans="5:10" x14ac:dyDescent="0.25">
      <c r="E978">
        <v>976</v>
      </c>
      <c r="F978">
        <v>22</v>
      </c>
      <c r="G978">
        <v>8</v>
      </c>
      <c r="H978">
        <v>82</v>
      </c>
      <c r="I978">
        <v>95</v>
      </c>
      <c r="J978">
        <f t="shared" si="15"/>
        <v>-13</v>
      </c>
    </row>
    <row r="979" spans="5:10" x14ac:dyDescent="0.25">
      <c r="E979">
        <v>977</v>
      </c>
      <c r="F979">
        <v>24</v>
      </c>
      <c r="G979">
        <v>7</v>
      </c>
      <c r="H979">
        <v>118</v>
      </c>
      <c r="I979">
        <v>82</v>
      </c>
      <c r="J979">
        <f t="shared" si="15"/>
        <v>36</v>
      </c>
    </row>
    <row r="980" spans="5:10" x14ac:dyDescent="0.25">
      <c r="E980">
        <v>978</v>
      </c>
      <c r="F980">
        <v>9</v>
      </c>
      <c r="G980">
        <v>12</v>
      </c>
      <c r="H980">
        <v>96</v>
      </c>
      <c r="I980">
        <v>116</v>
      </c>
      <c r="J980">
        <f t="shared" si="15"/>
        <v>-20</v>
      </c>
    </row>
    <row r="981" spans="5:10" x14ac:dyDescent="0.25">
      <c r="E981">
        <v>979</v>
      </c>
      <c r="F981">
        <v>18</v>
      </c>
      <c r="G981">
        <v>16</v>
      </c>
      <c r="H981">
        <v>108</v>
      </c>
      <c r="I981">
        <v>84</v>
      </c>
      <c r="J981">
        <f t="shared" si="15"/>
        <v>24</v>
      </c>
    </row>
    <row r="982" spans="5:10" x14ac:dyDescent="0.25">
      <c r="E982">
        <v>980</v>
      </c>
      <c r="F982">
        <v>20</v>
      </c>
      <c r="G982">
        <v>3</v>
      </c>
      <c r="H982">
        <v>92</v>
      </c>
      <c r="I982">
        <v>106</v>
      </c>
      <c r="J982">
        <f t="shared" si="15"/>
        <v>-14</v>
      </c>
    </row>
    <row r="983" spans="5:10" x14ac:dyDescent="0.25">
      <c r="E983">
        <v>981</v>
      </c>
      <c r="F983">
        <v>2</v>
      </c>
      <c r="G983">
        <v>21</v>
      </c>
      <c r="H983">
        <v>91</v>
      </c>
      <c r="I983">
        <v>96</v>
      </c>
      <c r="J983">
        <f t="shared" si="15"/>
        <v>-5</v>
      </c>
    </row>
    <row r="984" spans="5:10" x14ac:dyDescent="0.25">
      <c r="E984">
        <v>982</v>
      </c>
      <c r="F984">
        <v>5</v>
      </c>
      <c r="G984">
        <v>27</v>
      </c>
      <c r="H984">
        <v>80</v>
      </c>
      <c r="I984">
        <v>94</v>
      </c>
      <c r="J984">
        <f t="shared" si="15"/>
        <v>-14</v>
      </c>
    </row>
    <row r="985" spans="5:10" x14ac:dyDescent="0.25">
      <c r="E985">
        <v>983</v>
      </c>
      <c r="F985">
        <v>15</v>
      </c>
      <c r="G985">
        <v>11</v>
      </c>
      <c r="H985">
        <v>94</v>
      </c>
      <c r="I985">
        <v>104</v>
      </c>
      <c r="J985">
        <f t="shared" si="15"/>
        <v>-10</v>
      </c>
    </row>
    <row r="986" spans="5:10" x14ac:dyDescent="0.25">
      <c r="E986">
        <v>984</v>
      </c>
      <c r="F986">
        <v>4</v>
      </c>
      <c r="G986">
        <v>23</v>
      </c>
      <c r="H986">
        <v>93</v>
      </c>
      <c r="I986">
        <v>109</v>
      </c>
      <c r="J986">
        <f t="shared" si="15"/>
        <v>-16</v>
      </c>
    </row>
    <row r="987" spans="5:10" x14ac:dyDescent="0.25">
      <c r="E987">
        <v>985</v>
      </c>
      <c r="F987">
        <v>26</v>
      </c>
      <c r="G987">
        <v>10</v>
      </c>
      <c r="H987">
        <v>112</v>
      </c>
      <c r="I987">
        <v>82</v>
      </c>
      <c r="J987">
        <f t="shared" si="15"/>
        <v>30</v>
      </c>
    </row>
    <row r="988" spans="5:10" x14ac:dyDescent="0.25">
      <c r="E988">
        <v>986</v>
      </c>
      <c r="F988">
        <v>13</v>
      </c>
      <c r="G988">
        <v>8</v>
      </c>
      <c r="H988">
        <v>94</v>
      </c>
      <c r="I988">
        <v>82</v>
      </c>
      <c r="J988">
        <f t="shared" si="15"/>
        <v>12</v>
      </c>
    </row>
    <row r="989" spans="5:10" x14ac:dyDescent="0.25">
      <c r="E989">
        <v>987</v>
      </c>
      <c r="F989">
        <v>1</v>
      </c>
      <c r="G989">
        <v>4</v>
      </c>
      <c r="H989">
        <v>112</v>
      </c>
      <c r="I989">
        <v>96</v>
      </c>
      <c r="J989">
        <f t="shared" si="15"/>
        <v>16</v>
      </c>
    </row>
    <row r="990" spans="5:10" x14ac:dyDescent="0.25">
      <c r="E990">
        <v>988</v>
      </c>
      <c r="F990">
        <v>17</v>
      </c>
      <c r="G990">
        <v>23</v>
      </c>
      <c r="H990">
        <v>99</v>
      </c>
      <c r="I990">
        <v>108</v>
      </c>
      <c r="J990">
        <f t="shared" si="15"/>
        <v>-9</v>
      </c>
    </row>
    <row r="991" spans="5:10" x14ac:dyDescent="0.25">
      <c r="E991">
        <v>989</v>
      </c>
      <c r="F991">
        <v>25</v>
      </c>
      <c r="G991">
        <v>15</v>
      </c>
      <c r="H991">
        <v>89</v>
      </c>
      <c r="I991">
        <v>79</v>
      </c>
      <c r="J991">
        <f t="shared" si="15"/>
        <v>10</v>
      </c>
    </row>
    <row r="992" spans="5:10" x14ac:dyDescent="0.25">
      <c r="E992">
        <v>990</v>
      </c>
      <c r="F992">
        <v>6</v>
      </c>
      <c r="G992">
        <v>14</v>
      </c>
      <c r="H992">
        <v>111</v>
      </c>
      <c r="I992">
        <v>100</v>
      </c>
      <c r="J992">
        <f t="shared" si="15"/>
        <v>11</v>
      </c>
    </row>
    <row r="993" spans="5:10" x14ac:dyDescent="0.25">
      <c r="E993">
        <v>991</v>
      </c>
      <c r="F993">
        <v>28</v>
      </c>
      <c r="G993">
        <v>9</v>
      </c>
      <c r="H993">
        <v>112</v>
      </c>
      <c r="I993">
        <v>103</v>
      </c>
      <c r="J993">
        <f t="shared" si="15"/>
        <v>9</v>
      </c>
    </row>
    <row r="994" spans="5:10" x14ac:dyDescent="0.25">
      <c r="E994">
        <v>992</v>
      </c>
      <c r="F994">
        <v>7</v>
      </c>
      <c r="G994">
        <v>26</v>
      </c>
      <c r="H994">
        <v>88</v>
      </c>
      <c r="I994">
        <v>85</v>
      </c>
      <c r="J994">
        <f t="shared" si="15"/>
        <v>3</v>
      </c>
    </row>
    <row r="995" spans="5:10" x14ac:dyDescent="0.25">
      <c r="E995">
        <v>993</v>
      </c>
      <c r="F995">
        <v>12</v>
      </c>
      <c r="G995">
        <v>22</v>
      </c>
      <c r="H995">
        <v>94</v>
      </c>
      <c r="I995">
        <v>97</v>
      </c>
      <c r="J995">
        <f t="shared" si="15"/>
        <v>-3</v>
      </c>
    </row>
    <row r="996" spans="5:10" x14ac:dyDescent="0.25">
      <c r="E996">
        <v>994</v>
      </c>
      <c r="F996">
        <v>21</v>
      </c>
      <c r="G996">
        <v>19</v>
      </c>
      <c r="H996">
        <v>90</v>
      </c>
      <c r="I996">
        <v>82</v>
      </c>
      <c r="J996">
        <f t="shared" si="15"/>
        <v>8</v>
      </c>
    </row>
    <row r="997" spans="5:10" x14ac:dyDescent="0.25">
      <c r="E997">
        <v>995</v>
      </c>
      <c r="F997">
        <v>11</v>
      </c>
      <c r="G997">
        <v>3</v>
      </c>
      <c r="H997">
        <v>84</v>
      </c>
      <c r="I997">
        <v>99</v>
      </c>
      <c r="J997">
        <f t="shared" si="15"/>
        <v>-15</v>
      </c>
    </row>
    <row r="998" spans="5:10" x14ac:dyDescent="0.25">
      <c r="E998">
        <v>996</v>
      </c>
      <c r="F998">
        <v>8</v>
      </c>
      <c r="G998">
        <v>2</v>
      </c>
      <c r="H998">
        <v>109</v>
      </c>
      <c r="I998">
        <v>101</v>
      </c>
      <c r="J998">
        <f t="shared" si="15"/>
        <v>8</v>
      </c>
    </row>
    <row r="999" spans="5:10" x14ac:dyDescent="0.25">
      <c r="E999">
        <v>997</v>
      </c>
      <c r="F999">
        <v>27</v>
      </c>
      <c r="G999">
        <v>29</v>
      </c>
      <c r="H999">
        <v>92</v>
      </c>
      <c r="I999">
        <v>91</v>
      </c>
      <c r="J999">
        <f t="shared" si="15"/>
        <v>1</v>
      </c>
    </row>
    <row r="1000" spans="5:10" x14ac:dyDescent="0.25">
      <c r="E1000">
        <v>998</v>
      </c>
      <c r="F1000">
        <v>18</v>
      </c>
      <c r="G1000">
        <v>1</v>
      </c>
      <c r="H1000">
        <v>116</v>
      </c>
      <c r="I1000">
        <v>102</v>
      </c>
      <c r="J1000">
        <f t="shared" si="15"/>
        <v>14</v>
      </c>
    </row>
    <row r="1001" spans="5:10" x14ac:dyDescent="0.25">
      <c r="E1001">
        <v>999</v>
      </c>
      <c r="F1001">
        <v>16</v>
      </c>
      <c r="G1001">
        <v>20</v>
      </c>
      <c r="H1001">
        <v>110</v>
      </c>
      <c r="I1001">
        <v>85</v>
      </c>
      <c r="J1001">
        <f t="shared" si="15"/>
        <v>25</v>
      </c>
    </row>
    <row r="1002" spans="5:10" x14ac:dyDescent="0.25">
      <c r="E1002">
        <v>1000</v>
      </c>
      <c r="F1002">
        <v>24</v>
      </c>
      <c r="G1002">
        <v>13</v>
      </c>
      <c r="H1002">
        <v>96</v>
      </c>
      <c r="I1002">
        <v>97</v>
      </c>
      <c r="J1002">
        <f t="shared" si="15"/>
        <v>-1</v>
      </c>
    </row>
    <row r="1003" spans="5:10" x14ac:dyDescent="0.25">
      <c r="E1003">
        <v>1001</v>
      </c>
      <c r="F1003">
        <v>9</v>
      </c>
      <c r="G1003">
        <v>10</v>
      </c>
      <c r="H1003">
        <v>104</v>
      </c>
      <c r="I1003">
        <v>116</v>
      </c>
      <c r="J1003">
        <f t="shared" si="15"/>
        <v>-12</v>
      </c>
    </row>
    <row r="1004" spans="5:10" x14ac:dyDescent="0.25">
      <c r="E1004">
        <v>1002</v>
      </c>
      <c r="F1004">
        <v>15</v>
      </c>
      <c r="G1004">
        <v>2</v>
      </c>
      <c r="H1004">
        <v>82</v>
      </c>
      <c r="I1004">
        <v>87</v>
      </c>
      <c r="J1004">
        <f t="shared" si="15"/>
        <v>-5</v>
      </c>
    </row>
    <row r="1005" spans="5:10" x14ac:dyDescent="0.25">
      <c r="E1005">
        <v>1003</v>
      </c>
      <c r="F1005">
        <v>19</v>
      </c>
      <c r="G1005">
        <v>7</v>
      </c>
      <c r="H1005">
        <v>83</v>
      </c>
      <c r="I1005">
        <v>84</v>
      </c>
      <c r="J1005">
        <f t="shared" si="15"/>
        <v>-1</v>
      </c>
    </row>
    <row r="1006" spans="5:10" x14ac:dyDescent="0.25">
      <c r="E1006">
        <v>1004</v>
      </c>
      <c r="F1006">
        <v>22</v>
      </c>
      <c r="G1006">
        <v>5</v>
      </c>
      <c r="H1006">
        <v>102</v>
      </c>
      <c r="I1006">
        <v>96</v>
      </c>
      <c r="J1006">
        <f t="shared" si="15"/>
        <v>6</v>
      </c>
    </row>
    <row r="1007" spans="5:10" x14ac:dyDescent="0.25">
      <c r="E1007">
        <v>1005</v>
      </c>
      <c r="F1007">
        <v>23</v>
      </c>
      <c r="G1007">
        <v>14</v>
      </c>
      <c r="H1007">
        <v>100</v>
      </c>
      <c r="I1007">
        <v>103</v>
      </c>
      <c r="J1007">
        <f t="shared" si="15"/>
        <v>-3</v>
      </c>
    </row>
    <row r="1008" spans="5:10" x14ac:dyDescent="0.25">
      <c r="E1008">
        <v>1006</v>
      </c>
      <c r="F1008">
        <v>26</v>
      </c>
      <c r="G1008">
        <v>28</v>
      </c>
      <c r="H1008">
        <v>106</v>
      </c>
      <c r="I1008">
        <v>92</v>
      </c>
      <c r="J1008">
        <f t="shared" si="15"/>
        <v>14</v>
      </c>
    </row>
    <row r="1009" spans="5:10" x14ac:dyDescent="0.25">
      <c r="E1009">
        <v>1007</v>
      </c>
      <c r="F1009">
        <v>12</v>
      </c>
      <c r="G1009">
        <v>25</v>
      </c>
      <c r="H1009">
        <v>85</v>
      </c>
      <c r="I1009">
        <v>91</v>
      </c>
      <c r="J1009">
        <f t="shared" si="15"/>
        <v>-6</v>
      </c>
    </row>
    <row r="1010" spans="5:10" x14ac:dyDescent="0.25">
      <c r="E1010">
        <v>1008</v>
      </c>
      <c r="F1010">
        <v>29</v>
      </c>
      <c r="G1010">
        <v>7</v>
      </c>
      <c r="H1010">
        <v>103</v>
      </c>
      <c r="I1010">
        <v>87</v>
      </c>
      <c r="J1010">
        <f t="shared" si="15"/>
        <v>16</v>
      </c>
    </row>
    <row r="1011" spans="5:10" x14ac:dyDescent="0.25">
      <c r="E1011">
        <v>1009</v>
      </c>
      <c r="F1011">
        <v>11</v>
      </c>
      <c r="G1011">
        <v>8</v>
      </c>
      <c r="H1011">
        <v>77</v>
      </c>
      <c r="I1011">
        <v>96</v>
      </c>
      <c r="J1011">
        <f t="shared" si="15"/>
        <v>-19</v>
      </c>
    </row>
    <row r="1012" spans="5:10" x14ac:dyDescent="0.25">
      <c r="E1012">
        <v>1010</v>
      </c>
      <c r="F1012">
        <v>20</v>
      </c>
      <c r="G1012">
        <v>4</v>
      </c>
      <c r="H1012">
        <v>96</v>
      </c>
      <c r="I1012">
        <v>82</v>
      </c>
      <c r="J1012">
        <f t="shared" si="15"/>
        <v>14</v>
      </c>
    </row>
    <row r="1013" spans="5:10" x14ac:dyDescent="0.25">
      <c r="E1013">
        <v>1011</v>
      </c>
      <c r="F1013">
        <v>1</v>
      </c>
      <c r="G1013">
        <v>18</v>
      </c>
      <c r="H1013">
        <v>103</v>
      </c>
      <c r="I1013">
        <v>77</v>
      </c>
      <c r="J1013">
        <f t="shared" si="15"/>
        <v>26</v>
      </c>
    </row>
    <row r="1014" spans="5:10" x14ac:dyDescent="0.25">
      <c r="E1014">
        <v>1012</v>
      </c>
      <c r="F1014">
        <v>17</v>
      </c>
      <c r="G1014">
        <v>9</v>
      </c>
      <c r="H1014">
        <v>106</v>
      </c>
      <c r="I1014">
        <v>115</v>
      </c>
      <c r="J1014">
        <f t="shared" si="15"/>
        <v>-9</v>
      </c>
    </row>
    <row r="1015" spans="5:10" x14ac:dyDescent="0.25">
      <c r="E1015">
        <v>1013</v>
      </c>
      <c r="F1015">
        <v>16</v>
      </c>
      <c r="G1015">
        <v>6</v>
      </c>
      <c r="H1015">
        <v>106</v>
      </c>
      <c r="I1015">
        <v>112</v>
      </c>
      <c r="J1015">
        <f t="shared" si="15"/>
        <v>-6</v>
      </c>
    </row>
    <row r="1016" spans="5:10" x14ac:dyDescent="0.25">
      <c r="E1016">
        <v>1014</v>
      </c>
      <c r="F1016">
        <v>28</v>
      </c>
      <c r="G1016">
        <v>10</v>
      </c>
      <c r="H1016">
        <v>109</v>
      </c>
      <c r="I1016">
        <v>105</v>
      </c>
      <c r="J1016">
        <f t="shared" si="15"/>
        <v>4</v>
      </c>
    </row>
    <row r="1017" spans="5:10" x14ac:dyDescent="0.25">
      <c r="E1017">
        <v>1015</v>
      </c>
      <c r="F1017">
        <v>24</v>
      </c>
      <c r="G1017">
        <v>12</v>
      </c>
      <c r="H1017">
        <v>107</v>
      </c>
      <c r="I1017">
        <v>90</v>
      </c>
      <c r="J1017">
        <f t="shared" si="15"/>
        <v>17</v>
      </c>
    </row>
    <row r="1018" spans="5:10" x14ac:dyDescent="0.25">
      <c r="E1018">
        <v>1016</v>
      </c>
      <c r="F1018">
        <v>13</v>
      </c>
      <c r="G1018">
        <v>5</v>
      </c>
      <c r="H1018">
        <v>121</v>
      </c>
      <c r="I1018">
        <v>116</v>
      </c>
      <c r="J1018">
        <f t="shared" si="15"/>
        <v>5</v>
      </c>
    </row>
    <row r="1019" spans="5:10" x14ac:dyDescent="0.25">
      <c r="E1019">
        <v>1017</v>
      </c>
      <c r="F1019">
        <v>3</v>
      </c>
      <c r="G1019">
        <v>20</v>
      </c>
      <c r="H1019">
        <v>111</v>
      </c>
      <c r="I1019">
        <v>104</v>
      </c>
      <c r="J1019">
        <f t="shared" si="15"/>
        <v>7</v>
      </c>
    </row>
    <row r="1020" spans="5:10" x14ac:dyDescent="0.25">
      <c r="E1020">
        <v>1018</v>
      </c>
      <c r="F1020">
        <v>2</v>
      </c>
      <c r="G1020">
        <v>9</v>
      </c>
      <c r="H1020">
        <v>102</v>
      </c>
      <c r="I1020">
        <v>99</v>
      </c>
      <c r="J1020">
        <f t="shared" si="15"/>
        <v>3</v>
      </c>
    </row>
    <row r="1021" spans="5:10" x14ac:dyDescent="0.25">
      <c r="E1021">
        <v>1019</v>
      </c>
      <c r="F1021">
        <v>21</v>
      </c>
      <c r="G1021">
        <v>18</v>
      </c>
      <c r="H1021">
        <v>80</v>
      </c>
      <c r="I1021">
        <v>88</v>
      </c>
      <c r="J1021">
        <f t="shared" si="15"/>
        <v>-8</v>
      </c>
    </row>
    <row r="1022" spans="5:10" x14ac:dyDescent="0.25">
      <c r="E1022">
        <v>1020</v>
      </c>
      <c r="F1022">
        <v>8</v>
      </c>
      <c r="G1022">
        <v>19</v>
      </c>
      <c r="H1022">
        <v>82</v>
      </c>
      <c r="I1022">
        <v>89</v>
      </c>
      <c r="J1022">
        <f t="shared" si="15"/>
        <v>-7</v>
      </c>
    </row>
    <row r="1023" spans="5:10" x14ac:dyDescent="0.25">
      <c r="E1023">
        <v>1021</v>
      </c>
      <c r="F1023">
        <v>27</v>
      </c>
      <c r="G1023">
        <v>15</v>
      </c>
      <c r="H1023">
        <v>81</v>
      </c>
      <c r="I1023">
        <v>80</v>
      </c>
      <c r="J1023">
        <f t="shared" si="15"/>
        <v>1</v>
      </c>
    </row>
    <row r="1024" spans="5:10" x14ac:dyDescent="0.25">
      <c r="E1024">
        <v>1022</v>
      </c>
      <c r="F1024">
        <v>22</v>
      </c>
      <c r="G1024">
        <v>13</v>
      </c>
      <c r="H1024">
        <v>118</v>
      </c>
      <c r="I1024">
        <v>106</v>
      </c>
      <c r="J1024">
        <f t="shared" si="15"/>
        <v>12</v>
      </c>
    </row>
    <row r="1025" spans="5:10" x14ac:dyDescent="0.25">
      <c r="E1025">
        <v>1023</v>
      </c>
      <c r="F1025">
        <v>26</v>
      </c>
      <c r="G1025">
        <v>14</v>
      </c>
      <c r="H1025">
        <v>96</v>
      </c>
      <c r="I1025">
        <v>82</v>
      </c>
      <c r="J1025">
        <f t="shared" si="15"/>
        <v>14</v>
      </c>
    </row>
    <row r="1026" spans="5:10" x14ac:dyDescent="0.25">
      <c r="E1026">
        <v>1024</v>
      </c>
      <c r="F1026">
        <v>23</v>
      </c>
      <c r="G1026">
        <v>25</v>
      </c>
      <c r="H1026">
        <v>98</v>
      </c>
      <c r="I1026">
        <v>93</v>
      </c>
      <c r="J1026">
        <f t="shared" si="15"/>
        <v>5</v>
      </c>
    </row>
    <row r="1027" spans="5:10" x14ac:dyDescent="0.25">
      <c r="E1027">
        <v>1025</v>
      </c>
      <c r="F1027">
        <v>1</v>
      </c>
      <c r="G1027">
        <v>27</v>
      </c>
      <c r="H1027">
        <v>83</v>
      </c>
      <c r="I1027">
        <v>85</v>
      </c>
      <c r="J1027">
        <f t="shared" si="15"/>
        <v>-2</v>
      </c>
    </row>
    <row r="1028" spans="5:10" x14ac:dyDescent="0.25">
      <c r="E1028">
        <v>1026</v>
      </c>
      <c r="F1028">
        <v>16</v>
      </c>
      <c r="G1028">
        <v>7</v>
      </c>
      <c r="H1028">
        <v>95</v>
      </c>
      <c r="I1028">
        <v>88</v>
      </c>
      <c r="J1028">
        <f t="shared" ref="J1028:J1091" si="16">H1028-I1028</f>
        <v>7</v>
      </c>
    </row>
    <row r="1029" spans="5:10" x14ac:dyDescent="0.25">
      <c r="E1029">
        <v>1027</v>
      </c>
      <c r="F1029">
        <v>17</v>
      </c>
      <c r="G1029">
        <v>6</v>
      </c>
      <c r="H1029">
        <v>113</v>
      </c>
      <c r="I1029">
        <v>111</v>
      </c>
      <c r="J1029">
        <f t="shared" si="16"/>
        <v>2</v>
      </c>
    </row>
    <row r="1030" spans="5:10" x14ac:dyDescent="0.25">
      <c r="E1030">
        <v>1028</v>
      </c>
      <c r="F1030">
        <v>4</v>
      </c>
      <c r="G1030">
        <v>21</v>
      </c>
      <c r="H1030">
        <v>79</v>
      </c>
      <c r="I1030">
        <v>99</v>
      </c>
      <c r="J1030">
        <f t="shared" si="16"/>
        <v>-20</v>
      </c>
    </row>
    <row r="1031" spans="5:10" x14ac:dyDescent="0.25">
      <c r="E1031">
        <v>1029</v>
      </c>
      <c r="F1031">
        <v>10</v>
      </c>
      <c r="G1031">
        <v>24</v>
      </c>
      <c r="H1031">
        <v>74</v>
      </c>
      <c r="I1031">
        <v>101</v>
      </c>
      <c r="J1031">
        <f t="shared" si="16"/>
        <v>-27</v>
      </c>
    </row>
    <row r="1032" spans="5:10" x14ac:dyDescent="0.25">
      <c r="E1032">
        <v>1030</v>
      </c>
      <c r="F1032">
        <v>28</v>
      </c>
      <c r="G1032">
        <v>5</v>
      </c>
      <c r="H1032">
        <v>112</v>
      </c>
      <c r="I1032">
        <v>91</v>
      </c>
      <c r="J1032">
        <f t="shared" si="16"/>
        <v>21</v>
      </c>
    </row>
    <row r="1033" spans="5:10" x14ac:dyDescent="0.25">
      <c r="E1033">
        <v>1031</v>
      </c>
      <c r="F1033">
        <v>29</v>
      </c>
      <c r="G1033">
        <v>16</v>
      </c>
      <c r="H1033">
        <v>107</v>
      </c>
      <c r="I1033">
        <v>98</v>
      </c>
      <c r="J1033">
        <f t="shared" si="16"/>
        <v>9</v>
      </c>
    </row>
    <row r="1034" spans="5:10" x14ac:dyDescent="0.25">
      <c r="E1034">
        <v>1032</v>
      </c>
      <c r="F1034">
        <v>3</v>
      </c>
      <c r="G1034">
        <v>24</v>
      </c>
      <c r="H1034">
        <v>87</v>
      </c>
      <c r="I1034">
        <v>92</v>
      </c>
      <c r="J1034">
        <f t="shared" si="16"/>
        <v>-5</v>
      </c>
    </row>
    <row r="1035" spans="5:10" x14ac:dyDescent="0.25">
      <c r="E1035">
        <v>1033</v>
      </c>
      <c r="F1035">
        <v>2</v>
      </c>
      <c r="G1035">
        <v>6</v>
      </c>
      <c r="H1035">
        <v>82</v>
      </c>
      <c r="I1035">
        <v>108</v>
      </c>
      <c r="J1035">
        <f t="shared" si="16"/>
        <v>-26</v>
      </c>
    </row>
    <row r="1036" spans="5:10" x14ac:dyDescent="0.25">
      <c r="E1036">
        <v>1034</v>
      </c>
      <c r="F1036">
        <v>15</v>
      </c>
      <c r="G1036">
        <v>1</v>
      </c>
      <c r="H1036">
        <v>92</v>
      </c>
      <c r="I1036">
        <v>80</v>
      </c>
      <c r="J1036">
        <f t="shared" si="16"/>
        <v>12</v>
      </c>
    </row>
    <row r="1037" spans="5:10" x14ac:dyDescent="0.25">
      <c r="E1037">
        <v>1035</v>
      </c>
      <c r="F1037">
        <v>20</v>
      </c>
      <c r="G1037">
        <v>11</v>
      </c>
      <c r="H1037">
        <v>114</v>
      </c>
      <c r="I1037">
        <v>106</v>
      </c>
      <c r="J1037">
        <f t="shared" si="16"/>
        <v>8</v>
      </c>
    </row>
    <row r="1038" spans="5:10" x14ac:dyDescent="0.25">
      <c r="E1038">
        <v>1036</v>
      </c>
      <c r="F1038">
        <v>19</v>
      </c>
      <c r="G1038">
        <v>17</v>
      </c>
      <c r="H1038">
        <v>77</v>
      </c>
      <c r="I1038">
        <v>98</v>
      </c>
      <c r="J1038">
        <f t="shared" si="16"/>
        <v>-21</v>
      </c>
    </row>
    <row r="1039" spans="5:10" x14ac:dyDescent="0.25">
      <c r="E1039">
        <v>1037</v>
      </c>
      <c r="F1039">
        <v>8</v>
      </c>
      <c r="G1039">
        <v>9</v>
      </c>
      <c r="H1039">
        <v>110</v>
      </c>
      <c r="I1039">
        <v>103</v>
      </c>
      <c r="J1039">
        <f t="shared" si="16"/>
        <v>7</v>
      </c>
    </row>
    <row r="1040" spans="5:10" x14ac:dyDescent="0.25">
      <c r="E1040">
        <v>1038</v>
      </c>
      <c r="F1040">
        <v>22</v>
      </c>
      <c r="G1040">
        <v>12</v>
      </c>
      <c r="H1040">
        <v>94</v>
      </c>
      <c r="I1040">
        <v>96</v>
      </c>
      <c r="J1040">
        <f t="shared" si="16"/>
        <v>-2</v>
      </c>
    </row>
    <row r="1041" spans="5:10" x14ac:dyDescent="0.25">
      <c r="E1041">
        <v>1039</v>
      </c>
      <c r="F1041">
        <v>26</v>
      </c>
      <c r="G1041">
        <v>25</v>
      </c>
      <c r="H1041">
        <v>79</v>
      </c>
      <c r="I1041">
        <v>76</v>
      </c>
      <c r="J1041">
        <f t="shared" si="16"/>
        <v>3</v>
      </c>
    </row>
    <row r="1042" spans="5:10" x14ac:dyDescent="0.25">
      <c r="E1042">
        <v>1040</v>
      </c>
      <c r="F1042">
        <v>13</v>
      </c>
      <c r="G1042">
        <v>23</v>
      </c>
      <c r="H1042">
        <v>91</v>
      </c>
      <c r="I1042">
        <v>79</v>
      </c>
      <c r="J1042">
        <f t="shared" si="16"/>
        <v>12</v>
      </c>
    </row>
    <row r="1043" spans="5:10" x14ac:dyDescent="0.25">
      <c r="E1043">
        <v>1041</v>
      </c>
      <c r="F1043">
        <v>18</v>
      </c>
      <c r="G1043">
        <v>21</v>
      </c>
      <c r="H1043">
        <v>102</v>
      </c>
      <c r="I1043">
        <v>92</v>
      </c>
      <c r="J1043">
        <f t="shared" si="16"/>
        <v>10</v>
      </c>
    </row>
    <row r="1044" spans="5:10" x14ac:dyDescent="0.25">
      <c r="E1044">
        <v>1042</v>
      </c>
      <c r="F1044">
        <v>5</v>
      </c>
      <c r="G1044">
        <v>3</v>
      </c>
      <c r="H1044">
        <v>85</v>
      </c>
      <c r="I1044">
        <v>93</v>
      </c>
      <c r="J1044">
        <f t="shared" si="16"/>
        <v>-8</v>
      </c>
    </row>
    <row r="1045" spans="5:10" x14ac:dyDescent="0.25">
      <c r="E1045">
        <v>1043</v>
      </c>
      <c r="F1045">
        <v>14</v>
      </c>
      <c r="G1045">
        <v>9</v>
      </c>
      <c r="H1045">
        <v>105</v>
      </c>
      <c r="I1045">
        <v>99</v>
      </c>
      <c r="J1045">
        <f t="shared" si="16"/>
        <v>6</v>
      </c>
    </row>
    <row r="1046" spans="5:10" x14ac:dyDescent="0.25">
      <c r="E1046">
        <v>1044</v>
      </c>
      <c r="F1046">
        <v>4</v>
      </c>
      <c r="G1046">
        <v>7</v>
      </c>
      <c r="H1046">
        <v>84</v>
      </c>
      <c r="I1046">
        <v>100</v>
      </c>
      <c r="J1046">
        <f t="shared" si="16"/>
        <v>-16</v>
      </c>
    </row>
    <row r="1047" spans="5:10" x14ac:dyDescent="0.25">
      <c r="E1047">
        <v>1045</v>
      </c>
      <c r="F1047">
        <v>10</v>
      </c>
      <c r="G1047">
        <v>22</v>
      </c>
      <c r="H1047">
        <v>88</v>
      </c>
      <c r="I1047">
        <v>90</v>
      </c>
      <c r="J1047">
        <f t="shared" si="16"/>
        <v>-2</v>
      </c>
    </row>
    <row r="1048" spans="5:10" x14ac:dyDescent="0.25">
      <c r="E1048">
        <v>1046</v>
      </c>
      <c r="F1048">
        <v>23</v>
      </c>
      <c r="G1048">
        <v>26</v>
      </c>
      <c r="H1048">
        <v>87</v>
      </c>
      <c r="I1048">
        <v>92</v>
      </c>
      <c r="J1048">
        <f t="shared" si="16"/>
        <v>-5</v>
      </c>
    </row>
    <row r="1049" spans="5:10" x14ac:dyDescent="0.25">
      <c r="E1049">
        <v>1047</v>
      </c>
      <c r="F1049">
        <v>12</v>
      </c>
      <c r="G1049">
        <v>28</v>
      </c>
      <c r="H1049">
        <v>92</v>
      </c>
      <c r="I1049">
        <v>105</v>
      </c>
      <c r="J1049">
        <f t="shared" si="16"/>
        <v>-13</v>
      </c>
    </row>
    <row r="1050" spans="5:10" x14ac:dyDescent="0.25">
      <c r="E1050">
        <v>1048</v>
      </c>
      <c r="F1050">
        <v>21</v>
      </c>
      <c r="G1050">
        <v>27</v>
      </c>
      <c r="H1050">
        <v>70</v>
      </c>
      <c r="I1050">
        <v>72</v>
      </c>
      <c r="J1050">
        <f t="shared" si="16"/>
        <v>-2</v>
      </c>
    </row>
    <row r="1051" spans="5:10" x14ac:dyDescent="0.25">
      <c r="E1051">
        <v>1049</v>
      </c>
      <c r="F1051">
        <v>1</v>
      </c>
      <c r="G1051">
        <v>24</v>
      </c>
      <c r="H1051">
        <v>91</v>
      </c>
      <c r="I1051">
        <v>92</v>
      </c>
      <c r="J1051">
        <f t="shared" si="16"/>
        <v>-1</v>
      </c>
    </row>
    <row r="1052" spans="5:10" x14ac:dyDescent="0.25">
      <c r="E1052">
        <v>1050</v>
      </c>
      <c r="F1052">
        <v>11</v>
      </c>
      <c r="G1052">
        <v>15</v>
      </c>
      <c r="H1052">
        <v>100</v>
      </c>
      <c r="I1052">
        <v>81</v>
      </c>
      <c r="J1052">
        <f t="shared" si="16"/>
        <v>19</v>
      </c>
    </row>
    <row r="1053" spans="5:10" x14ac:dyDescent="0.25">
      <c r="E1053">
        <v>1051</v>
      </c>
      <c r="F1053">
        <v>29</v>
      </c>
      <c r="G1053">
        <v>6</v>
      </c>
      <c r="H1053">
        <v>103</v>
      </c>
      <c r="I1053">
        <v>110</v>
      </c>
      <c r="J1053">
        <f t="shared" si="16"/>
        <v>-7</v>
      </c>
    </row>
    <row r="1054" spans="5:10" x14ac:dyDescent="0.25">
      <c r="E1054">
        <v>1052</v>
      </c>
      <c r="F1054">
        <v>20</v>
      </c>
      <c r="G1054">
        <v>19</v>
      </c>
      <c r="H1054">
        <v>97</v>
      </c>
      <c r="I1054">
        <v>90</v>
      </c>
      <c r="J1054">
        <f t="shared" si="16"/>
        <v>7</v>
      </c>
    </row>
    <row r="1055" spans="5:10" x14ac:dyDescent="0.25">
      <c r="E1055">
        <v>1053</v>
      </c>
      <c r="F1055">
        <v>2</v>
      </c>
      <c r="G1055">
        <v>16</v>
      </c>
      <c r="H1055">
        <v>110</v>
      </c>
      <c r="I1055">
        <v>80</v>
      </c>
      <c r="J1055">
        <f t="shared" si="16"/>
        <v>30</v>
      </c>
    </row>
    <row r="1056" spans="5:10" x14ac:dyDescent="0.25">
      <c r="E1056">
        <v>1054</v>
      </c>
      <c r="F1056">
        <v>8</v>
      </c>
      <c r="G1056">
        <v>7</v>
      </c>
      <c r="H1056">
        <v>86</v>
      </c>
      <c r="I1056">
        <v>82</v>
      </c>
      <c r="J1056">
        <f t="shared" si="16"/>
        <v>4</v>
      </c>
    </row>
    <row r="1057" spans="5:10" x14ac:dyDescent="0.25">
      <c r="E1057">
        <v>1055</v>
      </c>
      <c r="F1057">
        <v>17</v>
      </c>
      <c r="G1057">
        <v>18</v>
      </c>
      <c r="H1057">
        <v>86</v>
      </c>
      <c r="I1057">
        <v>85</v>
      </c>
      <c r="J1057">
        <f t="shared" si="16"/>
        <v>1</v>
      </c>
    </row>
    <row r="1058" spans="5:10" x14ac:dyDescent="0.25">
      <c r="E1058">
        <v>1056</v>
      </c>
      <c r="F1058">
        <v>13</v>
      </c>
      <c r="G1058">
        <v>25</v>
      </c>
      <c r="H1058">
        <v>96</v>
      </c>
      <c r="I1058">
        <v>95</v>
      </c>
      <c r="J1058">
        <f t="shared" si="16"/>
        <v>1</v>
      </c>
    </row>
    <row r="1059" spans="5:10" x14ac:dyDescent="0.25">
      <c r="E1059">
        <v>1057</v>
      </c>
      <c r="F1059">
        <v>11</v>
      </c>
      <c r="G1059">
        <v>2</v>
      </c>
      <c r="H1059">
        <v>94</v>
      </c>
      <c r="I1059">
        <v>105</v>
      </c>
      <c r="J1059">
        <f t="shared" si="16"/>
        <v>-11</v>
      </c>
    </row>
    <row r="1060" spans="5:10" x14ac:dyDescent="0.25">
      <c r="E1060">
        <v>1058</v>
      </c>
      <c r="F1060">
        <v>29</v>
      </c>
      <c r="G1060">
        <v>13</v>
      </c>
      <c r="H1060">
        <v>93</v>
      </c>
      <c r="I1060">
        <v>113</v>
      </c>
      <c r="J1060">
        <f t="shared" si="16"/>
        <v>-20</v>
      </c>
    </row>
    <row r="1061" spans="5:10" x14ac:dyDescent="0.25">
      <c r="E1061">
        <v>1059</v>
      </c>
      <c r="F1061">
        <v>5</v>
      </c>
      <c r="G1061">
        <v>22</v>
      </c>
      <c r="H1061">
        <v>101</v>
      </c>
      <c r="I1061">
        <v>96</v>
      </c>
      <c r="J1061">
        <f t="shared" si="16"/>
        <v>5</v>
      </c>
    </row>
    <row r="1062" spans="5:10" x14ac:dyDescent="0.25">
      <c r="E1062">
        <v>1060</v>
      </c>
      <c r="F1062">
        <v>15</v>
      </c>
      <c r="G1062">
        <v>8</v>
      </c>
      <c r="H1062">
        <v>87</v>
      </c>
      <c r="I1062">
        <v>90</v>
      </c>
      <c r="J1062">
        <f t="shared" si="16"/>
        <v>-3</v>
      </c>
    </row>
    <row r="1063" spans="5:10" x14ac:dyDescent="0.25">
      <c r="E1063">
        <v>1061</v>
      </c>
      <c r="F1063">
        <v>1</v>
      </c>
      <c r="G1063">
        <v>16</v>
      </c>
      <c r="H1063">
        <v>100</v>
      </c>
      <c r="I1063">
        <v>92</v>
      </c>
      <c r="J1063">
        <f t="shared" si="16"/>
        <v>8</v>
      </c>
    </row>
    <row r="1064" spans="5:10" x14ac:dyDescent="0.25">
      <c r="E1064">
        <v>1062</v>
      </c>
      <c r="F1064">
        <v>19</v>
      </c>
      <c r="G1064">
        <v>3</v>
      </c>
      <c r="H1064">
        <v>91</v>
      </c>
      <c r="I1064">
        <v>85</v>
      </c>
      <c r="J1064">
        <f t="shared" si="16"/>
        <v>6</v>
      </c>
    </row>
    <row r="1065" spans="5:10" x14ac:dyDescent="0.25">
      <c r="E1065">
        <v>1063</v>
      </c>
      <c r="F1065">
        <v>14</v>
      </c>
      <c r="G1065">
        <v>24</v>
      </c>
      <c r="H1065">
        <v>83</v>
      </c>
      <c r="I1065">
        <v>107</v>
      </c>
      <c r="J1065">
        <f t="shared" si="16"/>
        <v>-24</v>
      </c>
    </row>
    <row r="1066" spans="5:10" x14ac:dyDescent="0.25">
      <c r="E1066">
        <v>1064</v>
      </c>
      <c r="F1066">
        <v>10</v>
      </c>
      <c r="G1066">
        <v>26</v>
      </c>
      <c r="H1066">
        <v>100</v>
      </c>
      <c r="I1066">
        <v>98</v>
      </c>
      <c r="J1066">
        <f t="shared" si="16"/>
        <v>2</v>
      </c>
    </row>
    <row r="1067" spans="5:10" x14ac:dyDescent="0.25">
      <c r="E1067">
        <v>1065</v>
      </c>
      <c r="F1067">
        <v>7</v>
      </c>
      <c r="G1067">
        <v>28</v>
      </c>
      <c r="H1067">
        <v>98</v>
      </c>
      <c r="I1067">
        <v>90</v>
      </c>
      <c r="J1067">
        <f t="shared" si="16"/>
        <v>8</v>
      </c>
    </row>
    <row r="1068" spans="5:10" x14ac:dyDescent="0.25">
      <c r="E1068">
        <v>1066</v>
      </c>
      <c r="F1068">
        <v>9</v>
      </c>
      <c r="G1068">
        <v>23</v>
      </c>
      <c r="H1068">
        <v>107</v>
      </c>
      <c r="I1068">
        <v>91</v>
      </c>
      <c r="J1068">
        <f t="shared" si="16"/>
        <v>16</v>
      </c>
    </row>
    <row r="1069" spans="5:10" x14ac:dyDescent="0.25">
      <c r="E1069">
        <v>1067</v>
      </c>
      <c r="F1069">
        <v>3</v>
      </c>
      <c r="G1069">
        <v>15</v>
      </c>
      <c r="H1069">
        <v>97</v>
      </c>
      <c r="I1069">
        <v>90</v>
      </c>
      <c r="J1069">
        <f t="shared" si="16"/>
        <v>7</v>
      </c>
    </row>
    <row r="1070" spans="5:10" x14ac:dyDescent="0.25">
      <c r="E1070">
        <v>1068</v>
      </c>
      <c r="F1070">
        <v>27</v>
      </c>
      <c r="G1070">
        <v>4</v>
      </c>
      <c r="H1070">
        <v>117</v>
      </c>
      <c r="I1070">
        <v>104</v>
      </c>
      <c r="J1070">
        <f t="shared" si="16"/>
        <v>13</v>
      </c>
    </row>
    <row r="1071" spans="5:10" x14ac:dyDescent="0.25">
      <c r="E1071">
        <v>1069</v>
      </c>
      <c r="F1071">
        <v>8</v>
      </c>
      <c r="G1071">
        <v>24</v>
      </c>
      <c r="H1071">
        <v>86</v>
      </c>
      <c r="I1071">
        <v>107</v>
      </c>
      <c r="J1071">
        <f t="shared" si="16"/>
        <v>-21</v>
      </c>
    </row>
    <row r="1072" spans="5:10" x14ac:dyDescent="0.25">
      <c r="E1072">
        <v>1070</v>
      </c>
      <c r="F1072">
        <v>18</v>
      </c>
      <c r="G1072">
        <v>13</v>
      </c>
      <c r="H1072">
        <v>94</v>
      </c>
      <c r="I1072">
        <v>92</v>
      </c>
      <c r="J1072">
        <f t="shared" si="16"/>
        <v>2</v>
      </c>
    </row>
    <row r="1073" spans="5:10" x14ac:dyDescent="0.25">
      <c r="E1073">
        <v>1071</v>
      </c>
      <c r="F1073">
        <v>21</v>
      </c>
      <c r="G1073">
        <v>22</v>
      </c>
      <c r="H1073">
        <v>89</v>
      </c>
      <c r="I1073">
        <v>83</v>
      </c>
      <c r="J1073">
        <f t="shared" si="16"/>
        <v>6</v>
      </c>
    </row>
    <row r="1074" spans="5:10" x14ac:dyDescent="0.25">
      <c r="E1074">
        <v>1072</v>
      </c>
      <c r="F1074">
        <v>17</v>
      </c>
      <c r="G1074">
        <v>14</v>
      </c>
      <c r="H1074">
        <v>92</v>
      </c>
      <c r="I1074">
        <v>81</v>
      </c>
      <c r="J1074">
        <f t="shared" si="16"/>
        <v>11</v>
      </c>
    </row>
    <row r="1075" spans="5:10" x14ac:dyDescent="0.25">
      <c r="E1075">
        <v>1073</v>
      </c>
      <c r="F1075">
        <v>16</v>
      </c>
      <c r="G1075">
        <v>29</v>
      </c>
      <c r="H1075">
        <v>105</v>
      </c>
      <c r="I1075">
        <v>90</v>
      </c>
      <c r="J1075">
        <f t="shared" si="16"/>
        <v>15</v>
      </c>
    </row>
    <row r="1076" spans="5:10" x14ac:dyDescent="0.25">
      <c r="E1076">
        <v>1074</v>
      </c>
      <c r="F1076">
        <v>25</v>
      </c>
      <c r="G1076">
        <v>26</v>
      </c>
      <c r="H1076">
        <v>90</v>
      </c>
      <c r="I1076">
        <v>88</v>
      </c>
      <c r="J1076">
        <f t="shared" si="16"/>
        <v>2</v>
      </c>
    </row>
    <row r="1077" spans="5:10" x14ac:dyDescent="0.25">
      <c r="E1077">
        <v>1075</v>
      </c>
      <c r="F1077">
        <v>28</v>
      </c>
      <c r="G1077">
        <v>12</v>
      </c>
      <c r="H1077">
        <v>99</v>
      </c>
      <c r="I1077">
        <v>87</v>
      </c>
      <c r="J1077">
        <f t="shared" si="16"/>
        <v>12</v>
      </c>
    </row>
    <row r="1078" spans="5:10" x14ac:dyDescent="0.25">
      <c r="E1078">
        <v>1076</v>
      </c>
      <c r="F1078">
        <v>20</v>
      </c>
      <c r="G1078">
        <v>5</v>
      </c>
      <c r="H1078">
        <v>105</v>
      </c>
      <c r="I1078">
        <v>101</v>
      </c>
      <c r="J1078">
        <f t="shared" si="16"/>
        <v>4</v>
      </c>
    </row>
    <row r="1079" spans="5:10" x14ac:dyDescent="0.25">
      <c r="E1079">
        <v>1077</v>
      </c>
      <c r="F1079">
        <v>1</v>
      </c>
      <c r="G1079">
        <v>11</v>
      </c>
      <c r="H1079">
        <v>95</v>
      </c>
      <c r="I1079">
        <v>94</v>
      </c>
      <c r="J1079">
        <f t="shared" si="16"/>
        <v>1</v>
      </c>
    </row>
    <row r="1080" spans="5:10" x14ac:dyDescent="0.25">
      <c r="E1080">
        <v>1078</v>
      </c>
      <c r="F1080">
        <v>6</v>
      </c>
      <c r="G1080">
        <v>12</v>
      </c>
      <c r="H1080">
        <v>115</v>
      </c>
      <c r="I1080">
        <v>90</v>
      </c>
      <c r="J1080">
        <f t="shared" si="16"/>
        <v>25</v>
      </c>
    </row>
    <row r="1081" spans="5:10" x14ac:dyDescent="0.25">
      <c r="E1081">
        <v>1079</v>
      </c>
      <c r="F1081">
        <v>10</v>
      </c>
      <c r="G1081">
        <v>25</v>
      </c>
      <c r="H1081">
        <v>78</v>
      </c>
      <c r="I1081">
        <v>102</v>
      </c>
      <c r="J1081">
        <f t="shared" si="16"/>
        <v>-24</v>
      </c>
    </row>
    <row r="1082" spans="5:10" x14ac:dyDescent="0.25">
      <c r="E1082">
        <v>1080</v>
      </c>
      <c r="F1082">
        <v>7</v>
      </c>
      <c r="G1082">
        <v>17</v>
      </c>
      <c r="H1082">
        <v>88</v>
      </c>
      <c r="I1082">
        <v>87</v>
      </c>
      <c r="J1082">
        <f t="shared" si="16"/>
        <v>1</v>
      </c>
    </row>
    <row r="1083" spans="5:10" x14ac:dyDescent="0.25">
      <c r="E1083">
        <v>1081</v>
      </c>
      <c r="F1083">
        <v>23</v>
      </c>
      <c r="G1083">
        <v>19</v>
      </c>
      <c r="H1083">
        <v>88</v>
      </c>
      <c r="I1083">
        <v>80</v>
      </c>
      <c r="J1083">
        <f t="shared" si="16"/>
        <v>8</v>
      </c>
    </row>
    <row r="1084" spans="5:10" x14ac:dyDescent="0.25">
      <c r="E1084">
        <v>1082</v>
      </c>
      <c r="F1084">
        <v>11</v>
      </c>
      <c r="G1084">
        <v>22</v>
      </c>
      <c r="H1084">
        <v>97</v>
      </c>
      <c r="I1084">
        <v>87</v>
      </c>
      <c r="J1084">
        <f t="shared" si="16"/>
        <v>10</v>
      </c>
    </row>
    <row r="1085" spans="5:10" x14ac:dyDescent="0.25">
      <c r="E1085">
        <v>1083</v>
      </c>
      <c r="F1085">
        <v>21</v>
      </c>
      <c r="G1085">
        <v>8</v>
      </c>
      <c r="H1085">
        <v>88</v>
      </c>
      <c r="I1085">
        <v>92</v>
      </c>
      <c r="J1085">
        <f t="shared" si="16"/>
        <v>-4</v>
      </c>
    </row>
    <row r="1086" spans="5:10" x14ac:dyDescent="0.25">
      <c r="E1086">
        <v>1084</v>
      </c>
      <c r="F1086">
        <v>18</v>
      </c>
      <c r="G1086">
        <v>20</v>
      </c>
      <c r="H1086">
        <v>110</v>
      </c>
      <c r="I1086">
        <v>85</v>
      </c>
      <c r="J1086">
        <f t="shared" si="16"/>
        <v>25</v>
      </c>
    </row>
    <row r="1087" spans="5:10" x14ac:dyDescent="0.25">
      <c r="E1087">
        <v>1085</v>
      </c>
      <c r="F1087">
        <v>3</v>
      </c>
      <c r="G1087">
        <v>29</v>
      </c>
      <c r="H1087">
        <v>97</v>
      </c>
      <c r="I1087">
        <v>91</v>
      </c>
      <c r="J1087">
        <f t="shared" si="16"/>
        <v>6</v>
      </c>
    </row>
    <row r="1088" spans="5:10" x14ac:dyDescent="0.25">
      <c r="E1088">
        <v>1086</v>
      </c>
      <c r="F1088">
        <v>2</v>
      </c>
      <c r="G1088">
        <v>13</v>
      </c>
      <c r="H1088">
        <v>99</v>
      </c>
      <c r="I1088">
        <v>81</v>
      </c>
      <c r="J1088">
        <f t="shared" si="16"/>
        <v>18</v>
      </c>
    </row>
    <row r="1089" spans="5:10" x14ac:dyDescent="0.25">
      <c r="E1089">
        <v>1087</v>
      </c>
      <c r="F1089">
        <v>15</v>
      </c>
      <c r="G1089">
        <v>16</v>
      </c>
      <c r="H1089">
        <v>102</v>
      </c>
      <c r="I1089">
        <v>97</v>
      </c>
      <c r="J1089">
        <f t="shared" si="16"/>
        <v>5</v>
      </c>
    </row>
    <row r="1090" spans="5:10" x14ac:dyDescent="0.25">
      <c r="E1090">
        <v>1088</v>
      </c>
      <c r="F1090">
        <v>14</v>
      </c>
      <c r="G1090">
        <v>10</v>
      </c>
      <c r="H1090">
        <v>99</v>
      </c>
      <c r="I1090">
        <v>81</v>
      </c>
      <c r="J1090">
        <f t="shared" si="16"/>
        <v>18</v>
      </c>
    </row>
    <row r="1091" spans="5:10" x14ac:dyDescent="0.25">
      <c r="E1091">
        <v>1089</v>
      </c>
      <c r="F1091">
        <v>4</v>
      </c>
      <c r="G1091">
        <v>27</v>
      </c>
      <c r="H1091">
        <v>96</v>
      </c>
      <c r="I1091">
        <v>98</v>
      </c>
      <c r="J1091">
        <f t="shared" si="16"/>
        <v>-2</v>
      </c>
    </row>
    <row r="1092" spans="5:10" x14ac:dyDescent="0.25">
      <c r="E1092">
        <v>1090</v>
      </c>
      <c r="F1092">
        <v>28</v>
      </c>
      <c r="G1092">
        <v>24</v>
      </c>
      <c r="H1092">
        <v>109</v>
      </c>
      <c r="I1092">
        <v>117</v>
      </c>
      <c r="J1092">
        <f t="shared" ref="J1092:J1155" si="17">H1092-I1092</f>
        <v>-8</v>
      </c>
    </row>
    <row r="1093" spans="5:10" x14ac:dyDescent="0.25">
      <c r="E1093">
        <v>1091</v>
      </c>
      <c r="F1093">
        <v>26</v>
      </c>
      <c r="G1093">
        <v>19</v>
      </c>
      <c r="H1093">
        <v>83</v>
      </c>
      <c r="I1093">
        <v>86</v>
      </c>
      <c r="J1093">
        <f t="shared" si="17"/>
        <v>-3</v>
      </c>
    </row>
    <row r="1094" spans="5:10" x14ac:dyDescent="0.25">
      <c r="E1094">
        <v>1092</v>
      </c>
      <c r="F1094">
        <v>9</v>
      </c>
      <c r="G1094">
        <v>7</v>
      </c>
      <c r="H1094">
        <v>108</v>
      </c>
      <c r="I1094">
        <v>104</v>
      </c>
      <c r="J1094">
        <f t="shared" si="17"/>
        <v>4</v>
      </c>
    </row>
    <row r="1095" spans="5:10" x14ac:dyDescent="0.25">
      <c r="E1095">
        <v>1093</v>
      </c>
      <c r="F1095">
        <v>5</v>
      </c>
      <c r="G1095">
        <v>4</v>
      </c>
      <c r="H1095">
        <v>120</v>
      </c>
      <c r="I1095">
        <v>101</v>
      </c>
      <c r="J1095">
        <f t="shared" si="17"/>
        <v>19</v>
      </c>
    </row>
    <row r="1096" spans="5:10" x14ac:dyDescent="0.25">
      <c r="E1096">
        <v>1094</v>
      </c>
      <c r="F1096">
        <v>29</v>
      </c>
      <c r="G1096">
        <v>14</v>
      </c>
      <c r="H1096">
        <v>88</v>
      </c>
      <c r="I1096">
        <v>85</v>
      </c>
      <c r="J1096">
        <f t="shared" si="17"/>
        <v>3</v>
      </c>
    </row>
    <row r="1097" spans="5:10" x14ac:dyDescent="0.25">
      <c r="E1097">
        <v>1095</v>
      </c>
      <c r="F1097">
        <v>1</v>
      </c>
      <c r="G1097">
        <v>3</v>
      </c>
      <c r="H1097">
        <v>86</v>
      </c>
      <c r="I1097">
        <v>93</v>
      </c>
      <c r="J1097">
        <f t="shared" si="17"/>
        <v>-7</v>
      </c>
    </row>
    <row r="1098" spans="5:10" x14ac:dyDescent="0.25">
      <c r="E1098">
        <v>1096</v>
      </c>
      <c r="F1098">
        <v>25</v>
      </c>
      <c r="G1098">
        <v>6</v>
      </c>
      <c r="H1098">
        <v>89</v>
      </c>
      <c r="I1098">
        <v>87</v>
      </c>
      <c r="J1098">
        <f t="shared" si="17"/>
        <v>2</v>
      </c>
    </row>
    <row r="1099" spans="5:10" x14ac:dyDescent="0.25">
      <c r="E1099">
        <v>1097</v>
      </c>
      <c r="F1099">
        <v>17</v>
      </c>
      <c r="G1099">
        <v>22</v>
      </c>
      <c r="H1099">
        <v>108</v>
      </c>
      <c r="I1099">
        <v>104</v>
      </c>
      <c r="J1099">
        <f t="shared" si="17"/>
        <v>4</v>
      </c>
    </row>
    <row r="1100" spans="5:10" x14ac:dyDescent="0.25">
      <c r="E1100">
        <v>1098</v>
      </c>
      <c r="F1100">
        <v>23</v>
      </c>
      <c r="G1100">
        <v>9</v>
      </c>
      <c r="H1100">
        <v>113</v>
      </c>
      <c r="I1100">
        <v>86</v>
      </c>
      <c r="J1100">
        <f t="shared" si="17"/>
        <v>27</v>
      </c>
    </row>
    <row r="1101" spans="5:10" x14ac:dyDescent="0.25">
      <c r="E1101">
        <v>1099</v>
      </c>
      <c r="F1101">
        <v>21</v>
      </c>
      <c r="G1101">
        <v>16</v>
      </c>
      <c r="H1101">
        <v>89</v>
      </c>
      <c r="I1101">
        <v>87</v>
      </c>
      <c r="J1101">
        <f t="shared" si="17"/>
        <v>2</v>
      </c>
    </row>
    <row r="1102" spans="5:10" x14ac:dyDescent="0.25">
      <c r="E1102">
        <v>1100</v>
      </c>
      <c r="F1102">
        <v>27</v>
      </c>
      <c r="G1102">
        <v>11</v>
      </c>
      <c r="H1102">
        <v>94</v>
      </c>
      <c r="I1102">
        <v>84</v>
      </c>
      <c r="J1102">
        <f t="shared" si="17"/>
        <v>10</v>
      </c>
    </row>
    <row r="1103" spans="5:10" x14ac:dyDescent="0.25">
      <c r="E1103">
        <v>1101</v>
      </c>
      <c r="F1103">
        <v>15</v>
      </c>
      <c r="G1103">
        <v>13</v>
      </c>
      <c r="H1103">
        <v>88</v>
      </c>
      <c r="I1103">
        <v>96</v>
      </c>
      <c r="J1103">
        <f t="shared" si="17"/>
        <v>-8</v>
      </c>
    </row>
    <row r="1104" spans="5:10" x14ac:dyDescent="0.25">
      <c r="E1104">
        <v>1102</v>
      </c>
      <c r="F1104">
        <v>18</v>
      </c>
      <c r="G1104">
        <v>2</v>
      </c>
      <c r="H1104">
        <v>90</v>
      </c>
      <c r="I1104">
        <v>102</v>
      </c>
      <c r="J1104">
        <f t="shared" si="17"/>
        <v>-12</v>
      </c>
    </row>
    <row r="1105" spans="5:10" x14ac:dyDescent="0.25">
      <c r="E1105">
        <v>1103</v>
      </c>
      <c r="F1105">
        <v>24</v>
      </c>
      <c r="G1105">
        <v>19</v>
      </c>
      <c r="H1105">
        <v>116</v>
      </c>
      <c r="I1105">
        <v>82</v>
      </c>
      <c r="J1105">
        <f t="shared" si="17"/>
        <v>34</v>
      </c>
    </row>
    <row r="1106" spans="5:10" x14ac:dyDescent="0.25">
      <c r="E1106">
        <v>1104</v>
      </c>
      <c r="F1106">
        <v>12</v>
      </c>
      <c r="G1106">
        <v>7</v>
      </c>
      <c r="H1106">
        <v>97</v>
      </c>
      <c r="I1106">
        <v>75</v>
      </c>
      <c r="J1106">
        <f t="shared" si="17"/>
        <v>22</v>
      </c>
    </row>
    <row r="1107" spans="5:10" x14ac:dyDescent="0.25">
      <c r="E1107">
        <v>1105</v>
      </c>
      <c r="F1107">
        <v>8</v>
      </c>
      <c r="G1107">
        <v>1</v>
      </c>
      <c r="H1107">
        <v>105</v>
      </c>
      <c r="I1107">
        <v>99</v>
      </c>
      <c r="J1107">
        <f t="shared" si="17"/>
        <v>6</v>
      </c>
    </row>
    <row r="1108" spans="5:10" x14ac:dyDescent="0.25">
      <c r="E1108">
        <v>1106</v>
      </c>
      <c r="F1108">
        <v>20</v>
      </c>
      <c r="G1108">
        <v>10</v>
      </c>
      <c r="H1108">
        <v>83</v>
      </c>
      <c r="I1108">
        <v>74</v>
      </c>
      <c r="J1108">
        <f t="shared" si="17"/>
        <v>9</v>
      </c>
    </row>
    <row r="1109" spans="5:10" x14ac:dyDescent="0.25">
      <c r="E1109">
        <v>1107</v>
      </c>
      <c r="F1109">
        <v>11</v>
      </c>
      <c r="G1109">
        <v>5</v>
      </c>
      <c r="H1109">
        <v>99</v>
      </c>
      <c r="I1109">
        <v>111</v>
      </c>
      <c r="J1109">
        <f t="shared" si="17"/>
        <v>-12</v>
      </c>
    </row>
    <row r="1110" spans="5:10" x14ac:dyDescent="0.25">
      <c r="E1110">
        <v>1108</v>
      </c>
      <c r="F1110">
        <v>4</v>
      </c>
      <c r="G1110">
        <v>2</v>
      </c>
      <c r="H1110">
        <v>105</v>
      </c>
      <c r="I1110">
        <v>100</v>
      </c>
      <c r="J1110">
        <f t="shared" si="17"/>
        <v>5</v>
      </c>
    </row>
    <row r="1111" spans="5:10" x14ac:dyDescent="0.25">
      <c r="E1111">
        <v>1109</v>
      </c>
      <c r="F1111">
        <v>25</v>
      </c>
      <c r="G1111">
        <v>23</v>
      </c>
      <c r="H1111">
        <v>99</v>
      </c>
      <c r="I1111">
        <v>87</v>
      </c>
      <c r="J1111">
        <f t="shared" si="17"/>
        <v>12</v>
      </c>
    </row>
    <row r="1112" spans="5:10" x14ac:dyDescent="0.25">
      <c r="E1112">
        <v>1110</v>
      </c>
      <c r="F1112">
        <v>28</v>
      </c>
      <c r="G1112">
        <v>6</v>
      </c>
      <c r="H1112">
        <v>96</v>
      </c>
      <c r="I1112">
        <v>105</v>
      </c>
      <c r="J1112">
        <f t="shared" si="17"/>
        <v>-9</v>
      </c>
    </row>
    <row r="1113" spans="5:10" x14ac:dyDescent="0.25">
      <c r="E1113">
        <v>1111</v>
      </c>
      <c r="F1113">
        <v>26</v>
      </c>
      <c r="G1113">
        <v>12</v>
      </c>
      <c r="H1113">
        <v>102</v>
      </c>
      <c r="I1113">
        <v>100</v>
      </c>
      <c r="J1113">
        <f t="shared" si="17"/>
        <v>2</v>
      </c>
    </row>
    <row r="1114" spans="5:10" x14ac:dyDescent="0.25">
      <c r="E1114">
        <v>1112</v>
      </c>
      <c r="F1114">
        <v>9</v>
      </c>
      <c r="G1114">
        <v>17</v>
      </c>
      <c r="H1114">
        <v>93</v>
      </c>
      <c r="I1114">
        <v>100</v>
      </c>
      <c r="J1114">
        <f t="shared" si="17"/>
        <v>-7</v>
      </c>
    </row>
    <row r="1115" spans="5:10" x14ac:dyDescent="0.25">
      <c r="E1115">
        <v>1113</v>
      </c>
      <c r="F1115">
        <v>27</v>
      </c>
      <c r="G1115">
        <v>3</v>
      </c>
      <c r="H1115">
        <v>84</v>
      </c>
      <c r="I1115">
        <v>80</v>
      </c>
      <c r="J1115">
        <f t="shared" si="17"/>
        <v>4</v>
      </c>
    </row>
    <row r="1116" spans="5:10" x14ac:dyDescent="0.25">
      <c r="E1116">
        <v>1114</v>
      </c>
      <c r="F1116">
        <v>15</v>
      </c>
      <c r="G1116">
        <v>10</v>
      </c>
      <c r="H1116">
        <v>120</v>
      </c>
      <c r="I1116">
        <v>117</v>
      </c>
      <c r="J1116">
        <f t="shared" si="17"/>
        <v>3</v>
      </c>
    </row>
    <row r="1117" spans="5:10" x14ac:dyDescent="0.25">
      <c r="E1117">
        <v>1115</v>
      </c>
      <c r="F1117">
        <v>18</v>
      </c>
      <c r="G1117">
        <v>29</v>
      </c>
      <c r="H1117">
        <v>101</v>
      </c>
      <c r="I1117">
        <v>88</v>
      </c>
      <c r="J1117">
        <f t="shared" si="17"/>
        <v>13</v>
      </c>
    </row>
    <row r="1118" spans="5:10" x14ac:dyDescent="0.25">
      <c r="E1118">
        <v>1116</v>
      </c>
      <c r="F1118">
        <v>19</v>
      </c>
      <c r="G1118">
        <v>20</v>
      </c>
      <c r="H1118">
        <v>97</v>
      </c>
      <c r="I1118">
        <v>108</v>
      </c>
      <c r="J1118">
        <f t="shared" si="17"/>
        <v>-11</v>
      </c>
    </row>
    <row r="1119" spans="5:10" x14ac:dyDescent="0.25">
      <c r="E1119">
        <v>1117</v>
      </c>
      <c r="F1119">
        <v>16</v>
      </c>
      <c r="G1119">
        <v>21</v>
      </c>
      <c r="H1119">
        <v>90</v>
      </c>
      <c r="I1119">
        <v>92</v>
      </c>
      <c r="J1119">
        <f t="shared" si="17"/>
        <v>-2</v>
      </c>
    </row>
    <row r="1120" spans="5:10" x14ac:dyDescent="0.25">
      <c r="E1120">
        <v>1118</v>
      </c>
      <c r="F1120">
        <v>14</v>
      </c>
      <c r="G1120">
        <v>7</v>
      </c>
      <c r="H1120">
        <v>97</v>
      </c>
      <c r="I1120">
        <v>86</v>
      </c>
      <c r="J1120">
        <f t="shared" si="17"/>
        <v>11</v>
      </c>
    </row>
    <row r="1121" spans="5:10" x14ac:dyDescent="0.25">
      <c r="E1121">
        <v>1119</v>
      </c>
      <c r="F1121">
        <v>6</v>
      </c>
      <c r="G1121">
        <v>23</v>
      </c>
      <c r="H1121">
        <v>108</v>
      </c>
      <c r="I1121">
        <v>96</v>
      </c>
      <c r="J1121">
        <f t="shared" si="17"/>
        <v>12</v>
      </c>
    </row>
    <row r="1122" spans="5:10" x14ac:dyDescent="0.25">
      <c r="E1122">
        <v>1120</v>
      </c>
      <c r="F1122">
        <v>22</v>
      </c>
      <c r="G1122">
        <v>26</v>
      </c>
      <c r="H1122">
        <v>99</v>
      </c>
      <c r="I1122">
        <v>92</v>
      </c>
      <c r="J1122">
        <f t="shared" si="17"/>
        <v>7</v>
      </c>
    </row>
    <row r="1123" spans="5:10" x14ac:dyDescent="0.25">
      <c r="E1123">
        <v>1121</v>
      </c>
      <c r="F1123">
        <v>24</v>
      </c>
      <c r="G1123">
        <v>17</v>
      </c>
      <c r="H1123">
        <v>122</v>
      </c>
      <c r="I1123">
        <v>103</v>
      </c>
      <c r="J1123">
        <f t="shared" si="17"/>
        <v>19</v>
      </c>
    </row>
    <row r="1124" spans="5:10" x14ac:dyDescent="0.25">
      <c r="E1124">
        <v>1122</v>
      </c>
      <c r="F1124">
        <v>13</v>
      </c>
      <c r="G1124">
        <v>28</v>
      </c>
      <c r="H1124">
        <v>112</v>
      </c>
      <c r="I1124">
        <v>82</v>
      </c>
      <c r="J1124">
        <f t="shared" si="17"/>
        <v>30</v>
      </c>
    </row>
    <row r="1125" spans="5:10" x14ac:dyDescent="0.25">
      <c r="E1125">
        <v>1123</v>
      </c>
      <c r="F1125">
        <v>5</v>
      </c>
      <c r="G1125">
        <v>16</v>
      </c>
      <c r="H1125">
        <v>106</v>
      </c>
      <c r="I1125">
        <v>81</v>
      </c>
      <c r="J1125">
        <f t="shared" si="17"/>
        <v>25</v>
      </c>
    </row>
    <row r="1126" spans="5:10" x14ac:dyDescent="0.25">
      <c r="E1126">
        <v>1124</v>
      </c>
      <c r="F1126">
        <v>29</v>
      </c>
      <c r="G1126">
        <v>21</v>
      </c>
      <c r="H1126">
        <v>90</v>
      </c>
      <c r="I1126">
        <v>77</v>
      </c>
      <c r="J1126">
        <f t="shared" si="17"/>
        <v>13</v>
      </c>
    </row>
    <row r="1127" spans="5:10" x14ac:dyDescent="0.25">
      <c r="E1127">
        <v>1125</v>
      </c>
      <c r="F1127">
        <v>3</v>
      </c>
      <c r="G1127">
        <v>1</v>
      </c>
      <c r="H1127">
        <v>95</v>
      </c>
      <c r="I1127">
        <v>101</v>
      </c>
      <c r="J1127">
        <f t="shared" si="17"/>
        <v>-6</v>
      </c>
    </row>
    <row r="1128" spans="5:10" x14ac:dyDescent="0.25">
      <c r="E1128">
        <v>1126</v>
      </c>
      <c r="F1128">
        <v>2</v>
      </c>
      <c r="G1128">
        <v>15</v>
      </c>
      <c r="H1128">
        <v>70</v>
      </c>
      <c r="I1128">
        <v>65</v>
      </c>
      <c r="J1128">
        <f t="shared" si="17"/>
        <v>5</v>
      </c>
    </row>
    <row r="1129" spans="5:10" x14ac:dyDescent="0.25">
      <c r="E1129">
        <v>1127</v>
      </c>
      <c r="F1129">
        <v>8</v>
      </c>
      <c r="G1129">
        <v>4</v>
      </c>
      <c r="H1129">
        <v>101</v>
      </c>
      <c r="I1129">
        <v>102</v>
      </c>
      <c r="J1129">
        <f t="shared" si="17"/>
        <v>-1</v>
      </c>
    </row>
    <row r="1130" spans="5:10" x14ac:dyDescent="0.25">
      <c r="E1130">
        <v>1128</v>
      </c>
      <c r="F1130">
        <v>11</v>
      </c>
      <c r="G1130">
        <v>27</v>
      </c>
      <c r="H1130">
        <v>98</v>
      </c>
      <c r="I1130">
        <v>82</v>
      </c>
      <c r="J1130">
        <f t="shared" si="17"/>
        <v>16</v>
      </c>
    </row>
    <row r="1131" spans="5:10" x14ac:dyDescent="0.25">
      <c r="E1131">
        <v>1129</v>
      </c>
      <c r="F1131">
        <v>25</v>
      </c>
      <c r="G1131">
        <v>7</v>
      </c>
      <c r="H1131">
        <v>87</v>
      </c>
      <c r="I1131">
        <v>79</v>
      </c>
      <c r="J1131">
        <f t="shared" si="17"/>
        <v>8</v>
      </c>
    </row>
    <row r="1132" spans="5:10" x14ac:dyDescent="0.25">
      <c r="E1132">
        <v>1130</v>
      </c>
      <c r="F1132">
        <v>9</v>
      </c>
      <c r="G1132">
        <v>24</v>
      </c>
      <c r="H1132">
        <v>116</v>
      </c>
      <c r="I1132">
        <v>118</v>
      </c>
      <c r="J1132">
        <f t="shared" si="17"/>
        <v>-2</v>
      </c>
    </row>
    <row r="1133" spans="5:10" x14ac:dyDescent="0.25">
      <c r="E1133">
        <v>1131</v>
      </c>
      <c r="F1133">
        <v>20</v>
      </c>
      <c r="G1133">
        <v>18</v>
      </c>
      <c r="H1133">
        <v>99</v>
      </c>
      <c r="I1133">
        <v>101</v>
      </c>
      <c r="J1133">
        <f t="shared" si="17"/>
        <v>-2</v>
      </c>
    </row>
    <row r="1134" spans="5:10" x14ac:dyDescent="0.25">
      <c r="E1134">
        <v>1132</v>
      </c>
      <c r="F1134">
        <v>19</v>
      </c>
      <c r="G1134">
        <v>4</v>
      </c>
      <c r="H1134">
        <v>101</v>
      </c>
      <c r="I1134">
        <v>104</v>
      </c>
      <c r="J1134">
        <f t="shared" si="17"/>
        <v>-3</v>
      </c>
    </row>
    <row r="1135" spans="5:10" x14ac:dyDescent="0.25">
      <c r="E1135">
        <v>1133</v>
      </c>
      <c r="F1135">
        <v>6</v>
      </c>
      <c r="G1135">
        <v>10</v>
      </c>
      <c r="H1135">
        <v>95</v>
      </c>
      <c r="I1135">
        <v>98</v>
      </c>
      <c r="J1135">
        <f t="shared" si="17"/>
        <v>-3</v>
      </c>
    </row>
    <row r="1136" spans="5:10" x14ac:dyDescent="0.25">
      <c r="E1136">
        <v>1134</v>
      </c>
      <c r="F1136">
        <v>14</v>
      </c>
      <c r="G1136">
        <v>23</v>
      </c>
      <c r="H1136">
        <v>102</v>
      </c>
      <c r="I1136">
        <v>99</v>
      </c>
      <c r="J1136">
        <f t="shared" si="17"/>
        <v>3</v>
      </c>
    </row>
    <row r="1137" spans="5:10" x14ac:dyDescent="0.25">
      <c r="E1137">
        <v>1135</v>
      </c>
      <c r="F1137">
        <v>22</v>
      </c>
      <c r="G1137">
        <v>28</v>
      </c>
      <c r="H1137">
        <v>96</v>
      </c>
      <c r="I1137">
        <v>97</v>
      </c>
      <c r="J1137">
        <f t="shared" si="17"/>
        <v>-1</v>
      </c>
    </row>
    <row r="1138" spans="5:10" x14ac:dyDescent="0.25">
      <c r="E1138">
        <v>1136</v>
      </c>
      <c r="F1138">
        <v>13</v>
      </c>
      <c r="G1138">
        <v>17</v>
      </c>
      <c r="H1138">
        <v>96</v>
      </c>
      <c r="I1138">
        <v>83</v>
      </c>
      <c r="J1138">
        <f t="shared" si="17"/>
        <v>13</v>
      </c>
    </row>
    <row r="1139" spans="5:10" x14ac:dyDescent="0.25">
      <c r="E1139">
        <v>1137</v>
      </c>
      <c r="F1139">
        <v>27</v>
      </c>
      <c r="G1139">
        <v>1</v>
      </c>
      <c r="H1139">
        <v>112</v>
      </c>
      <c r="I1139">
        <v>73</v>
      </c>
      <c r="J1139">
        <f t="shared" si="17"/>
        <v>39</v>
      </c>
    </row>
    <row r="1140" spans="5:10" x14ac:dyDescent="0.25">
      <c r="E1140">
        <v>1138</v>
      </c>
      <c r="F1140">
        <v>21</v>
      </c>
      <c r="G1140">
        <v>29</v>
      </c>
      <c r="H1140">
        <v>100</v>
      </c>
      <c r="I1140">
        <v>91</v>
      </c>
      <c r="J1140">
        <f t="shared" si="17"/>
        <v>9</v>
      </c>
    </row>
    <row r="1141" spans="5:10" x14ac:dyDescent="0.25">
      <c r="E1141">
        <v>1139</v>
      </c>
      <c r="F1141">
        <v>3</v>
      </c>
      <c r="G1141">
        <v>5</v>
      </c>
      <c r="H1141">
        <v>112</v>
      </c>
      <c r="I1141">
        <v>100</v>
      </c>
      <c r="J1141">
        <f t="shared" si="17"/>
        <v>12</v>
      </c>
    </row>
    <row r="1142" spans="5:10" x14ac:dyDescent="0.25">
      <c r="E1142">
        <v>1140</v>
      </c>
      <c r="F1142">
        <v>2</v>
      </c>
      <c r="G1142">
        <v>19</v>
      </c>
      <c r="H1142">
        <v>107</v>
      </c>
      <c r="I1142">
        <v>92</v>
      </c>
      <c r="J1142">
        <f t="shared" si="17"/>
        <v>15</v>
      </c>
    </row>
    <row r="1143" spans="5:10" x14ac:dyDescent="0.25">
      <c r="E1143">
        <v>1141</v>
      </c>
      <c r="F1143">
        <v>15</v>
      </c>
      <c r="G1143">
        <v>20</v>
      </c>
      <c r="H1143">
        <v>99</v>
      </c>
      <c r="I1143">
        <v>94</v>
      </c>
      <c r="J1143">
        <f t="shared" si="17"/>
        <v>5</v>
      </c>
    </row>
    <row r="1144" spans="5:10" x14ac:dyDescent="0.25">
      <c r="E1144">
        <v>1142</v>
      </c>
      <c r="F1144">
        <v>8</v>
      </c>
      <c r="G1144">
        <v>25</v>
      </c>
      <c r="H1144">
        <v>86</v>
      </c>
      <c r="I1144">
        <v>96</v>
      </c>
      <c r="J1144">
        <f t="shared" si="17"/>
        <v>-10</v>
      </c>
    </row>
    <row r="1145" spans="5:10" x14ac:dyDescent="0.25">
      <c r="E1145">
        <v>1143</v>
      </c>
      <c r="F1145">
        <v>11</v>
      </c>
      <c r="G1145">
        <v>16</v>
      </c>
      <c r="H1145">
        <v>112</v>
      </c>
      <c r="I1145">
        <v>107</v>
      </c>
      <c r="J1145">
        <f t="shared" si="17"/>
        <v>5</v>
      </c>
    </row>
    <row r="1146" spans="5:10" x14ac:dyDescent="0.25">
      <c r="E1146">
        <v>1144</v>
      </c>
      <c r="F1146">
        <v>10</v>
      </c>
      <c r="G1146">
        <v>23</v>
      </c>
      <c r="H1146">
        <v>79</v>
      </c>
      <c r="I1146">
        <v>80</v>
      </c>
      <c r="J1146">
        <f t="shared" si="17"/>
        <v>-1</v>
      </c>
    </row>
    <row r="1147" spans="5:10" x14ac:dyDescent="0.25">
      <c r="E1147">
        <v>1145</v>
      </c>
      <c r="F1147">
        <v>7</v>
      </c>
      <c r="G1147">
        <v>9</v>
      </c>
      <c r="H1147">
        <v>97</v>
      </c>
      <c r="I1147">
        <v>89</v>
      </c>
      <c r="J1147">
        <f t="shared" si="17"/>
        <v>8</v>
      </c>
    </row>
    <row r="1148" spans="5:10" x14ac:dyDescent="0.25">
      <c r="E1148">
        <v>1146</v>
      </c>
      <c r="F1148">
        <v>12</v>
      </c>
      <c r="G1148">
        <v>24</v>
      </c>
      <c r="H1148">
        <v>106</v>
      </c>
      <c r="I1148">
        <v>125</v>
      </c>
      <c r="J1148">
        <f t="shared" si="17"/>
        <v>-19</v>
      </c>
    </row>
    <row r="1149" spans="5:10" x14ac:dyDescent="0.25">
      <c r="E1149">
        <v>1147</v>
      </c>
      <c r="F1149">
        <v>1</v>
      </c>
      <c r="G1149">
        <v>5</v>
      </c>
      <c r="H1149">
        <v>128</v>
      </c>
      <c r="I1149">
        <v>123</v>
      </c>
      <c r="J1149">
        <f t="shared" si="17"/>
        <v>5</v>
      </c>
    </row>
    <row r="1150" spans="5:10" x14ac:dyDescent="0.25">
      <c r="E1150">
        <v>1148</v>
      </c>
      <c r="F1150">
        <v>14</v>
      </c>
      <c r="G1150">
        <v>25</v>
      </c>
      <c r="H1150">
        <v>92</v>
      </c>
      <c r="I1150">
        <v>113</v>
      </c>
      <c r="J1150">
        <f t="shared" si="17"/>
        <v>-21</v>
      </c>
    </row>
    <row r="1151" spans="5:10" x14ac:dyDescent="0.25">
      <c r="E1151">
        <v>1149</v>
      </c>
      <c r="F1151">
        <v>4</v>
      </c>
      <c r="G1151">
        <v>8</v>
      </c>
      <c r="H1151">
        <v>106</v>
      </c>
      <c r="I1151">
        <v>124</v>
      </c>
      <c r="J1151">
        <f t="shared" si="17"/>
        <v>-18</v>
      </c>
    </row>
    <row r="1152" spans="5:10" x14ac:dyDescent="0.25">
      <c r="E1152">
        <v>1150</v>
      </c>
      <c r="F1152">
        <v>7</v>
      </c>
      <c r="G1152">
        <v>22</v>
      </c>
      <c r="H1152">
        <v>98</v>
      </c>
      <c r="I1152">
        <v>94</v>
      </c>
      <c r="J1152">
        <f t="shared" si="17"/>
        <v>4</v>
      </c>
    </row>
    <row r="1153" spans="5:10" x14ac:dyDescent="0.25">
      <c r="E1153">
        <v>1151</v>
      </c>
      <c r="F1153">
        <v>26</v>
      </c>
      <c r="G1153">
        <v>6</v>
      </c>
      <c r="H1153">
        <v>99</v>
      </c>
      <c r="I1153">
        <v>116</v>
      </c>
      <c r="J1153">
        <f t="shared" si="17"/>
        <v>-17</v>
      </c>
    </row>
    <row r="1154" spans="5:10" x14ac:dyDescent="0.25">
      <c r="E1154">
        <v>1152</v>
      </c>
      <c r="F1154">
        <v>12</v>
      </c>
      <c r="G1154">
        <v>17</v>
      </c>
      <c r="H1154">
        <v>98</v>
      </c>
      <c r="I1154">
        <v>101</v>
      </c>
      <c r="J1154">
        <f t="shared" si="17"/>
        <v>-3</v>
      </c>
    </row>
    <row r="1155" spans="5:10" x14ac:dyDescent="0.25">
      <c r="E1155">
        <v>1153</v>
      </c>
      <c r="F1155">
        <v>9</v>
      </c>
      <c r="G1155">
        <v>28</v>
      </c>
      <c r="H1155">
        <v>101</v>
      </c>
      <c r="I1155">
        <v>109</v>
      </c>
      <c r="J1155">
        <f t="shared" si="17"/>
        <v>-8</v>
      </c>
    </row>
    <row r="1156" spans="5:10" x14ac:dyDescent="0.25">
      <c r="E1156">
        <v>1154</v>
      </c>
      <c r="F1156">
        <v>20</v>
      </c>
      <c r="G1156">
        <v>21</v>
      </c>
      <c r="H1156">
        <v>89</v>
      </c>
      <c r="I1156">
        <v>95</v>
      </c>
      <c r="J1156">
        <f t="shared" ref="J1156:J1219" si="18">H1156-I1156</f>
        <v>-6</v>
      </c>
    </row>
    <row r="1157" spans="5:10" x14ac:dyDescent="0.25">
      <c r="E1157">
        <v>1155</v>
      </c>
      <c r="F1157">
        <v>29</v>
      </c>
      <c r="G1157">
        <v>11</v>
      </c>
      <c r="H1157">
        <v>80</v>
      </c>
      <c r="I1157">
        <v>86</v>
      </c>
      <c r="J1157">
        <f t="shared" si="18"/>
        <v>-6</v>
      </c>
    </row>
    <row r="1158" spans="5:10" x14ac:dyDescent="0.25">
      <c r="E1158">
        <v>1156</v>
      </c>
      <c r="F1158">
        <v>15</v>
      </c>
      <c r="G1158">
        <v>19</v>
      </c>
      <c r="H1158">
        <v>67</v>
      </c>
      <c r="I1158">
        <v>94</v>
      </c>
      <c r="J1158">
        <f t="shared" si="18"/>
        <v>-27</v>
      </c>
    </row>
    <row r="1159" spans="5:10" x14ac:dyDescent="0.25">
      <c r="E1159">
        <v>1157</v>
      </c>
      <c r="F1159">
        <v>27</v>
      </c>
      <c r="G1159">
        <v>18</v>
      </c>
      <c r="H1159">
        <v>101</v>
      </c>
      <c r="I1159">
        <v>82</v>
      </c>
      <c r="J1159">
        <f t="shared" si="18"/>
        <v>19</v>
      </c>
    </row>
    <row r="1160" spans="5:10" x14ac:dyDescent="0.25">
      <c r="E1160">
        <v>1158</v>
      </c>
      <c r="F1160">
        <v>16</v>
      </c>
      <c r="G1160">
        <v>3</v>
      </c>
      <c r="H1160">
        <v>98</v>
      </c>
      <c r="I1160">
        <v>91</v>
      </c>
      <c r="J1160">
        <f t="shared" si="18"/>
        <v>7</v>
      </c>
    </row>
    <row r="1161" spans="5:10" x14ac:dyDescent="0.25">
      <c r="E1161">
        <v>1159</v>
      </c>
      <c r="F1161">
        <v>10</v>
      </c>
      <c r="G1161">
        <v>14</v>
      </c>
      <c r="H1161">
        <v>95</v>
      </c>
      <c r="I1161">
        <v>98</v>
      </c>
      <c r="J1161">
        <f t="shared" si="18"/>
        <v>-3</v>
      </c>
    </row>
    <row r="1162" spans="5:10" x14ac:dyDescent="0.25">
      <c r="E1162">
        <v>1160</v>
      </c>
      <c r="F1162">
        <v>23</v>
      </c>
      <c r="G1162">
        <v>13</v>
      </c>
      <c r="H1162">
        <v>128</v>
      </c>
      <c r="I1162">
        <v>120</v>
      </c>
      <c r="J1162">
        <f t="shared" si="18"/>
        <v>8</v>
      </c>
    </row>
    <row r="1163" spans="5:10" x14ac:dyDescent="0.25">
      <c r="E1163">
        <v>1161</v>
      </c>
      <c r="F1163">
        <v>24</v>
      </c>
      <c r="G1163">
        <v>6</v>
      </c>
      <c r="H1163">
        <v>100</v>
      </c>
      <c r="I1163">
        <v>113</v>
      </c>
      <c r="J1163">
        <f t="shared" si="18"/>
        <v>-13</v>
      </c>
    </row>
    <row r="1164" spans="5:10" x14ac:dyDescent="0.25">
      <c r="E1164">
        <v>1162</v>
      </c>
      <c r="F1164">
        <v>21</v>
      </c>
      <c r="G1164">
        <v>4</v>
      </c>
      <c r="H1164">
        <v>96</v>
      </c>
      <c r="I1164">
        <v>98</v>
      </c>
      <c r="J1164">
        <f t="shared" si="18"/>
        <v>-2</v>
      </c>
    </row>
    <row r="1165" spans="5:10" x14ac:dyDescent="0.25">
      <c r="E1165">
        <v>1163</v>
      </c>
      <c r="F1165">
        <v>17</v>
      </c>
      <c r="G1165">
        <v>2</v>
      </c>
      <c r="H1165">
        <v>90</v>
      </c>
      <c r="I1165">
        <v>93</v>
      </c>
      <c r="J1165">
        <f t="shared" si="18"/>
        <v>-3</v>
      </c>
    </row>
    <row r="1166" spans="5:10" x14ac:dyDescent="0.25">
      <c r="E1166">
        <v>1164</v>
      </c>
      <c r="F1166">
        <v>13</v>
      </c>
      <c r="G1166">
        <v>26</v>
      </c>
      <c r="H1166">
        <v>111</v>
      </c>
      <c r="I1166">
        <v>104</v>
      </c>
      <c r="J1166">
        <f t="shared" si="18"/>
        <v>7</v>
      </c>
    </row>
    <row r="1167" spans="5:10" x14ac:dyDescent="0.25">
      <c r="E1167">
        <v>1165</v>
      </c>
      <c r="F1167">
        <v>29</v>
      </c>
      <c r="G1167">
        <v>19</v>
      </c>
      <c r="H1167">
        <v>116</v>
      </c>
      <c r="I1167">
        <v>112</v>
      </c>
      <c r="J1167">
        <f t="shared" si="18"/>
        <v>4</v>
      </c>
    </row>
    <row r="1168" spans="5:10" x14ac:dyDescent="0.25">
      <c r="E1168">
        <v>1166</v>
      </c>
      <c r="F1168">
        <v>5</v>
      </c>
      <c r="G1168">
        <v>11</v>
      </c>
      <c r="H1168">
        <v>95</v>
      </c>
      <c r="I1168">
        <v>99</v>
      </c>
      <c r="J1168">
        <f t="shared" si="18"/>
        <v>-4</v>
      </c>
    </row>
    <row r="1169" spans="5:10" x14ac:dyDescent="0.25">
      <c r="E1169">
        <v>1167</v>
      </c>
      <c r="F1169">
        <v>18</v>
      </c>
      <c r="G1169">
        <v>8</v>
      </c>
      <c r="H1169">
        <v>98</v>
      </c>
      <c r="I1169">
        <v>103</v>
      </c>
      <c r="J1169">
        <f t="shared" si="18"/>
        <v>-5</v>
      </c>
    </row>
    <row r="1170" spans="5:10" x14ac:dyDescent="0.25">
      <c r="E1170">
        <v>1168</v>
      </c>
      <c r="F1170">
        <v>15</v>
      </c>
      <c r="G1170">
        <v>3</v>
      </c>
      <c r="H1170">
        <v>81</v>
      </c>
      <c r="I1170">
        <v>88</v>
      </c>
      <c r="J1170">
        <f t="shared" si="18"/>
        <v>-7</v>
      </c>
    </row>
    <row r="1171" spans="5:10" x14ac:dyDescent="0.25">
      <c r="E1171">
        <v>1169</v>
      </c>
      <c r="F1171">
        <v>1</v>
      </c>
      <c r="G1171">
        <v>20</v>
      </c>
      <c r="H1171">
        <v>95</v>
      </c>
      <c r="I1171">
        <v>102</v>
      </c>
      <c r="J1171">
        <f t="shared" si="18"/>
        <v>-7</v>
      </c>
    </row>
    <row r="1172" spans="5:10" x14ac:dyDescent="0.25">
      <c r="E1172">
        <v>1170</v>
      </c>
      <c r="F1172">
        <v>16</v>
      </c>
      <c r="G1172">
        <v>27</v>
      </c>
      <c r="H1172">
        <v>105</v>
      </c>
      <c r="I1172">
        <v>89</v>
      </c>
      <c r="J1172">
        <f t="shared" si="18"/>
        <v>16</v>
      </c>
    </row>
    <row r="1173" spans="5:10" x14ac:dyDescent="0.25">
      <c r="E1173">
        <v>1171</v>
      </c>
      <c r="F1173">
        <v>6</v>
      </c>
      <c r="G1173">
        <v>28</v>
      </c>
      <c r="H1173">
        <v>96</v>
      </c>
      <c r="I1173">
        <v>87</v>
      </c>
      <c r="J1173">
        <f t="shared" si="18"/>
        <v>9</v>
      </c>
    </row>
    <row r="1174" spans="5:10" x14ac:dyDescent="0.25">
      <c r="E1174">
        <v>1172</v>
      </c>
      <c r="F1174">
        <v>25</v>
      </c>
      <c r="G1174">
        <v>22</v>
      </c>
      <c r="H1174">
        <v>95</v>
      </c>
      <c r="I1174">
        <v>71</v>
      </c>
      <c r="J1174">
        <f t="shared" si="18"/>
        <v>24</v>
      </c>
    </row>
    <row r="1175" spans="5:10" x14ac:dyDescent="0.25">
      <c r="E1175">
        <v>1173</v>
      </c>
      <c r="F1175">
        <v>7</v>
      </c>
      <c r="G1175">
        <v>10</v>
      </c>
      <c r="H1175">
        <v>101</v>
      </c>
      <c r="I1175">
        <v>70</v>
      </c>
      <c r="J1175">
        <f t="shared" si="18"/>
        <v>31</v>
      </c>
    </row>
    <row r="1176" spans="5:10" x14ac:dyDescent="0.25">
      <c r="E1176">
        <v>1174</v>
      </c>
      <c r="F1176">
        <v>24</v>
      </c>
      <c r="G1176">
        <v>9</v>
      </c>
      <c r="H1176">
        <v>120</v>
      </c>
      <c r="I1176">
        <v>106</v>
      </c>
      <c r="J1176">
        <f t="shared" si="18"/>
        <v>14</v>
      </c>
    </row>
    <row r="1177" spans="5:10" x14ac:dyDescent="0.25">
      <c r="E1177">
        <v>1175</v>
      </c>
      <c r="F1177">
        <v>12</v>
      </c>
      <c r="G1177">
        <v>14</v>
      </c>
      <c r="H1177">
        <v>92</v>
      </c>
      <c r="I1177">
        <v>84</v>
      </c>
      <c r="J1177">
        <f t="shared" si="18"/>
        <v>8</v>
      </c>
    </row>
    <row r="1178" spans="5:10" x14ac:dyDescent="0.25">
      <c r="E1178">
        <v>1176</v>
      </c>
      <c r="F1178">
        <v>3</v>
      </c>
      <c r="G1178">
        <v>4</v>
      </c>
      <c r="H1178">
        <v>112</v>
      </c>
      <c r="I1178">
        <v>106</v>
      </c>
      <c r="J1178">
        <f t="shared" si="18"/>
        <v>6</v>
      </c>
    </row>
    <row r="1179" spans="5:10" x14ac:dyDescent="0.25">
      <c r="E1179">
        <v>1177</v>
      </c>
      <c r="F1179">
        <v>2</v>
      </c>
      <c r="G1179">
        <v>1</v>
      </c>
      <c r="H1179">
        <v>89</v>
      </c>
      <c r="I1179">
        <v>81</v>
      </c>
      <c r="J1179">
        <f t="shared" si="18"/>
        <v>8</v>
      </c>
    </row>
    <row r="1180" spans="5:10" x14ac:dyDescent="0.25">
      <c r="E1180">
        <v>1178</v>
      </c>
      <c r="F1180">
        <v>27</v>
      </c>
      <c r="G1180">
        <v>5</v>
      </c>
      <c r="H1180">
        <v>103</v>
      </c>
      <c r="I1180">
        <v>85</v>
      </c>
      <c r="J1180">
        <f t="shared" si="18"/>
        <v>18</v>
      </c>
    </row>
    <row r="1181" spans="5:10" x14ac:dyDescent="0.25">
      <c r="E1181">
        <v>1179</v>
      </c>
      <c r="F1181">
        <v>19</v>
      </c>
      <c r="G1181">
        <v>18</v>
      </c>
      <c r="H1181">
        <v>94</v>
      </c>
      <c r="I1181">
        <v>99</v>
      </c>
      <c r="J1181">
        <f t="shared" si="18"/>
        <v>-5</v>
      </c>
    </row>
    <row r="1182" spans="5:10" x14ac:dyDescent="0.25">
      <c r="E1182">
        <v>1180</v>
      </c>
      <c r="F1182">
        <v>20</v>
      </c>
      <c r="G1182">
        <v>15</v>
      </c>
      <c r="H1182">
        <v>89</v>
      </c>
      <c r="I1182">
        <v>103</v>
      </c>
      <c r="J1182">
        <f t="shared" si="18"/>
        <v>-14</v>
      </c>
    </row>
    <row r="1183" spans="5:10" x14ac:dyDescent="0.25">
      <c r="E1183">
        <v>1181</v>
      </c>
      <c r="F1183">
        <v>8</v>
      </c>
      <c r="G1183">
        <v>16</v>
      </c>
      <c r="H1183">
        <v>123</v>
      </c>
      <c r="I1183">
        <v>89</v>
      </c>
      <c r="J1183">
        <f t="shared" si="18"/>
        <v>34</v>
      </c>
    </row>
    <row r="1184" spans="5:10" x14ac:dyDescent="0.25">
      <c r="E1184">
        <v>1182</v>
      </c>
      <c r="F1184">
        <v>17</v>
      </c>
      <c r="G1184">
        <v>7</v>
      </c>
      <c r="H1184">
        <v>104</v>
      </c>
      <c r="I1184">
        <v>90</v>
      </c>
      <c r="J1184">
        <f t="shared" si="18"/>
        <v>14</v>
      </c>
    </row>
    <row r="1185" spans="5:10" x14ac:dyDescent="0.25">
      <c r="E1185">
        <v>1183</v>
      </c>
      <c r="F1185">
        <v>11</v>
      </c>
      <c r="G1185">
        <v>21</v>
      </c>
      <c r="H1185">
        <v>103</v>
      </c>
      <c r="I1185">
        <v>80</v>
      </c>
      <c r="J1185">
        <f t="shared" si="18"/>
        <v>23</v>
      </c>
    </row>
    <row r="1186" spans="5:10" x14ac:dyDescent="0.25">
      <c r="E1186">
        <v>1184</v>
      </c>
      <c r="F1186">
        <v>28</v>
      </c>
      <c r="G1186">
        <v>25</v>
      </c>
      <c r="H1186">
        <v>84</v>
      </c>
      <c r="I1186">
        <v>86</v>
      </c>
      <c r="J1186">
        <f t="shared" si="18"/>
        <v>-2</v>
      </c>
    </row>
    <row r="1187" spans="5:10" x14ac:dyDescent="0.25">
      <c r="E1187">
        <v>1185</v>
      </c>
      <c r="F1187">
        <v>26</v>
      </c>
      <c r="G1187">
        <v>14</v>
      </c>
      <c r="H1187">
        <v>109</v>
      </c>
      <c r="I1187">
        <v>94</v>
      </c>
      <c r="J1187">
        <f t="shared" si="18"/>
        <v>15</v>
      </c>
    </row>
    <row r="1188" spans="5:10" x14ac:dyDescent="0.25">
      <c r="E1188">
        <v>1186</v>
      </c>
      <c r="F1188">
        <v>23</v>
      </c>
      <c r="G1188">
        <v>10</v>
      </c>
      <c r="H1188">
        <v>92</v>
      </c>
      <c r="I1188">
        <v>79</v>
      </c>
      <c r="J1188">
        <f t="shared" si="18"/>
        <v>13</v>
      </c>
    </row>
    <row r="1189" spans="5:10" x14ac:dyDescent="0.25">
      <c r="E1189">
        <v>1187</v>
      </c>
      <c r="F1189">
        <v>22</v>
      </c>
      <c r="G1189">
        <v>6</v>
      </c>
      <c r="H1189">
        <v>89</v>
      </c>
      <c r="I1189">
        <v>76</v>
      </c>
      <c r="J1189">
        <f t="shared" si="18"/>
        <v>13</v>
      </c>
    </row>
    <row r="1190" spans="5:10" x14ac:dyDescent="0.25">
      <c r="E1190">
        <v>1188</v>
      </c>
      <c r="F1190">
        <v>9</v>
      </c>
      <c r="G1190">
        <v>12</v>
      </c>
      <c r="H1190">
        <v>107</v>
      </c>
      <c r="I1190">
        <v>103</v>
      </c>
      <c r="J1190">
        <f t="shared" si="18"/>
        <v>4</v>
      </c>
    </row>
    <row r="1191" spans="5:10" x14ac:dyDescent="0.25">
      <c r="E1191">
        <v>1189</v>
      </c>
      <c r="F1191">
        <v>13</v>
      </c>
      <c r="G1191">
        <v>24</v>
      </c>
      <c r="H1191">
        <v>109</v>
      </c>
      <c r="I1191">
        <v>95</v>
      </c>
      <c r="J1191">
        <f t="shared" si="18"/>
        <v>14</v>
      </c>
    </row>
    <row r="1192" spans="5:10" x14ac:dyDescent="0.25">
      <c r="E1192">
        <v>1190</v>
      </c>
      <c r="F1192">
        <v>18</v>
      </c>
      <c r="G1192">
        <v>11</v>
      </c>
      <c r="H1192">
        <v>83</v>
      </c>
      <c r="I1192">
        <v>89</v>
      </c>
      <c r="J1192">
        <f t="shared" si="18"/>
        <v>-6</v>
      </c>
    </row>
    <row r="1193" spans="5:10" x14ac:dyDescent="0.25">
      <c r="E1193">
        <v>1191</v>
      </c>
      <c r="F1193">
        <v>3</v>
      </c>
      <c r="G1193">
        <v>20</v>
      </c>
      <c r="H1193">
        <v>80</v>
      </c>
      <c r="I1193">
        <v>79</v>
      </c>
      <c r="J1193">
        <f t="shared" si="18"/>
        <v>1</v>
      </c>
    </row>
    <row r="1194" spans="5:10" x14ac:dyDescent="0.25">
      <c r="E1194">
        <v>1192</v>
      </c>
      <c r="F1194">
        <v>24</v>
      </c>
      <c r="G1194">
        <v>28</v>
      </c>
      <c r="H1194">
        <v>89</v>
      </c>
      <c r="I1194">
        <v>86</v>
      </c>
      <c r="J1194">
        <f t="shared" si="18"/>
        <v>3</v>
      </c>
    </row>
    <row r="1195" spans="5:10" x14ac:dyDescent="0.25">
      <c r="E1195">
        <v>1193</v>
      </c>
      <c r="F1195">
        <v>25</v>
      </c>
      <c r="G1195">
        <v>26</v>
      </c>
      <c r="H1195">
        <v>110</v>
      </c>
      <c r="I1195">
        <v>89</v>
      </c>
      <c r="J1195">
        <f t="shared" si="18"/>
        <v>21</v>
      </c>
    </row>
    <row r="1196" spans="5:10" x14ac:dyDescent="0.25">
      <c r="E1196">
        <v>1194</v>
      </c>
      <c r="F1196">
        <v>8</v>
      </c>
      <c r="G1196">
        <v>27</v>
      </c>
      <c r="H1196">
        <v>85</v>
      </c>
      <c r="I1196">
        <v>63</v>
      </c>
      <c r="J1196">
        <f t="shared" si="18"/>
        <v>22</v>
      </c>
    </row>
    <row r="1197" spans="5:10" x14ac:dyDescent="0.25">
      <c r="E1197">
        <v>1195</v>
      </c>
      <c r="F1197">
        <v>2</v>
      </c>
      <c r="G1197">
        <v>21</v>
      </c>
      <c r="H1197">
        <v>92</v>
      </c>
      <c r="I1197">
        <v>82</v>
      </c>
      <c r="J1197">
        <f t="shared" si="18"/>
        <v>10</v>
      </c>
    </row>
    <row r="1198" spans="5:10" x14ac:dyDescent="0.25">
      <c r="E1198">
        <v>1196</v>
      </c>
      <c r="F1198">
        <v>13</v>
      </c>
      <c r="G1198">
        <v>23</v>
      </c>
      <c r="H1198">
        <v>95</v>
      </c>
      <c r="I1198">
        <v>87</v>
      </c>
      <c r="J1198">
        <f t="shared" si="18"/>
        <v>8</v>
      </c>
    </row>
    <row r="1199" spans="5:10" x14ac:dyDescent="0.25">
      <c r="E1199">
        <v>1197</v>
      </c>
      <c r="F1199">
        <v>6</v>
      </c>
      <c r="G1199">
        <v>17</v>
      </c>
      <c r="H1199">
        <v>101</v>
      </c>
      <c r="I1199">
        <v>94</v>
      </c>
      <c r="J1199">
        <f t="shared" si="18"/>
        <v>7</v>
      </c>
    </row>
    <row r="1200" spans="5:10" x14ac:dyDescent="0.25">
      <c r="E1200">
        <v>1198</v>
      </c>
      <c r="F1200">
        <v>18</v>
      </c>
      <c r="G1200">
        <v>11</v>
      </c>
      <c r="H1200">
        <v>95</v>
      </c>
      <c r="I1200">
        <v>79</v>
      </c>
      <c r="J1200">
        <f t="shared" si="18"/>
        <v>16</v>
      </c>
    </row>
    <row r="1201" spans="5:10" x14ac:dyDescent="0.25">
      <c r="E1201">
        <v>1199</v>
      </c>
      <c r="F1201">
        <v>25</v>
      </c>
      <c r="G1201">
        <v>26</v>
      </c>
      <c r="H1201">
        <v>90</v>
      </c>
      <c r="I1201">
        <v>98</v>
      </c>
      <c r="J1201">
        <f t="shared" si="18"/>
        <v>-8</v>
      </c>
    </row>
    <row r="1202" spans="5:10" x14ac:dyDescent="0.25">
      <c r="E1202">
        <v>1200</v>
      </c>
      <c r="F1202">
        <v>3</v>
      </c>
      <c r="G1202">
        <v>20</v>
      </c>
      <c r="H1202">
        <v>103</v>
      </c>
      <c r="I1202">
        <v>111</v>
      </c>
      <c r="J1202">
        <f t="shared" si="18"/>
        <v>-8</v>
      </c>
    </row>
    <row r="1203" spans="5:10" x14ac:dyDescent="0.25">
      <c r="E1203">
        <v>1201</v>
      </c>
      <c r="F1203">
        <v>24</v>
      </c>
      <c r="G1203">
        <v>28</v>
      </c>
      <c r="H1203">
        <v>86</v>
      </c>
      <c r="I1203">
        <v>93</v>
      </c>
      <c r="J1203">
        <f t="shared" si="18"/>
        <v>-7</v>
      </c>
    </row>
    <row r="1204" spans="5:10" x14ac:dyDescent="0.25">
      <c r="E1204">
        <v>1202</v>
      </c>
      <c r="F1204">
        <v>8</v>
      </c>
      <c r="G1204">
        <v>27</v>
      </c>
      <c r="H1204">
        <v>96</v>
      </c>
      <c r="I1204">
        <v>91</v>
      </c>
      <c r="J1204">
        <f t="shared" si="18"/>
        <v>5</v>
      </c>
    </row>
    <row r="1205" spans="5:10" x14ac:dyDescent="0.25">
      <c r="E1205">
        <v>1203</v>
      </c>
      <c r="F1205">
        <v>6</v>
      </c>
      <c r="G1205">
        <v>17</v>
      </c>
      <c r="H1205">
        <v>122</v>
      </c>
      <c r="I1205">
        <v>110</v>
      </c>
      <c r="J1205">
        <f t="shared" si="18"/>
        <v>12</v>
      </c>
    </row>
    <row r="1206" spans="5:10" x14ac:dyDescent="0.25">
      <c r="E1206">
        <v>1204</v>
      </c>
      <c r="F1206">
        <v>2</v>
      </c>
      <c r="G1206">
        <v>21</v>
      </c>
      <c r="H1206">
        <v>93</v>
      </c>
      <c r="I1206">
        <v>85</v>
      </c>
      <c r="J1206">
        <f t="shared" si="18"/>
        <v>8</v>
      </c>
    </row>
    <row r="1207" spans="5:10" x14ac:dyDescent="0.25">
      <c r="E1207">
        <v>1205</v>
      </c>
      <c r="F1207">
        <v>13</v>
      </c>
      <c r="G1207">
        <v>23</v>
      </c>
      <c r="H1207">
        <v>103</v>
      </c>
      <c r="I1207">
        <v>96</v>
      </c>
      <c r="J1207">
        <f t="shared" si="18"/>
        <v>7</v>
      </c>
    </row>
    <row r="1208" spans="5:10" x14ac:dyDescent="0.25">
      <c r="E1208">
        <v>1206</v>
      </c>
      <c r="F1208">
        <v>11</v>
      </c>
      <c r="G1208">
        <v>18</v>
      </c>
      <c r="H1208">
        <v>84</v>
      </c>
      <c r="I1208">
        <v>85</v>
      </c>
      <c r="J1208">
        <f t="shared" si="18"/>
        <v>-1</v>
      </c>
    </row>
    <row r="1209" spans="5:10" x14ac:dyDescent="0.25">
      <c r="E1209">
        <v>1207</v>
      </c>
      <c r="F1209">
        <v>27</v>
      </c>
      <c r="G1209">
        <v>8</v>
      </c>
      <c r="H1209">
        <v>94</v>
      </c>
      <c r="I1209">
        <v>84</v>
      </c>
      <c r="J1209">
        <f t="shared" si="18"/>
        <v>10</v>
      </c>
    </row>
    <row r="1210" spans="5:10" x14ac:dyDescent="0.25">
      <c r="E1210">
        <v>1208</v>
      </c>
      <c r="F1210">
        <v>20</v>
      </c>
      <c r="G1210">
        <v>3</v>
      </c>
      <c r="H1210">
        <v>100</v>
      </c>
      <c r="I1210">
        <v>110</v>
      </c>
      <c r="J1210">
        <f t="shared" si="18"/>
        <v>-10</v>
      </c>
    </row>
    <row r="1211" spans="5:10" x14ac:dyDescent="0.25">
      <c r="E1211">
        <v>1209</v>
      </c>
      <c r="F1211">
        <v>28</v>
      </c>
      <c r="G1211">
        <v>24</v>
      </c>
      <c r="H1211">
        <v>87</v>
      </c>
      <c r="I1211">
        <v>90</v>
      </c>
      <c r="J1211">
        <f t="shared" si="18"/>
        <v>-3</v>
      </c>
    </row>
    <row r="1212" spans="5:10" x14ac:dyDescent="0.25">
      <c r="E1212">
        <v>1210</v>
      </c>
      <c r="F1212">
        <v>26</v>
      </c>
      <c r="G1212">
        <v>25</v>
      </c>
      <c r="H1212">
        <v>75</v>
      </c>
      <c r="I1212">
        <v>102</v>
      </c>
      <c r="J1212">
        <f t="shared" si="18"/>
        <v>-27</v>
      </c>
    </row>
    <row r="1213" spans="5:10" x14ac:dyDescent="0.25">
      <c r="E1213">
        <v>1211</v>
      </c>
      <c r="F1213">
        <v>21</v>
      </c>
      <c r="G1213">
        <v>2</v>
      </c>
      <c r="H1213">
        <v>108</v>
      </c>
      <c r="I1213">
        <v>103</v>
      </c>
      <c r="J1213">
        <f t="shared" si="18"/>
        <v>5</v>
      </c>
    </row>
    <row r="1214" spans="5:10" x14ac:dyDescent="0.25">
      <c r="E1214">
        <v>1212</v>
      </c>
      <c r="F1214">
        <v>23</v>
      </c>
      <c r="G1214">
        <v>13</v>
      </c>
      <c r="H1214">
        <v>91</v>
      </c>
      <c r="I1214">
        <v>92</v>
      </c>
      <c r="J1214">
        <f t="shared" si="18"/>
        <v>-1</v>
      </c>
    </row>
    <row r="1215" spans="5:10" x14ac:dyDescent="0.25">
      <c r="E1215">
        <v>1213</v>
      </c>
      <c r="F1215">
        <v>17</v>
      </c>
      <c r="G1215">
        <v>6</v>
      </c>
      <c r="H1215">
        <v>102</v>
      </c>
      <c r="I1215">
        <v>115</v>
      </c>
      <c r="J1215">
        <f t="shared" si="18"/>
        <v>-13</v>
      </c>
    </row>
    <row r="1216" spans="5:10" x14ac:dyDescent="0.25">
      <c r="E1216">
        <v>1214</v>
      </c>
      <c r="F1216">
        <v>27</v>
      </c>
      <c r="G1216">
        <v>8</v>
      </c>
      <c r="H1216">
        <v>89</v>
      </c>
      <c r="I1216">
        <v>83</v>
      </c>
      <c r="J1216">
        <f t="shared" si="18"/>
        <v>6</v>
      </c>
    </row>
    <row r="1217" spans="5:10" x14ac:dyDescent="0.25">
      <c r="E1217">
        <v>1215</v>
      </c>
      <c r="F1217">
        <v>28</v>
      </c>
      <c r="G1217">
        <v>24</v>
      </c>
      <c r="H1217">
        <v>86</v>
      </c>
      <c r="I1217">
        <v>91</v>
      </c>
      <c r="J1217">
        <f t="shared" si="18"/>
        <v>-5</v>
      </c>
    </row>
    <row r="1218" spans="5:10" x14ac:dyDescent="0.25">
      <c r="E1218">
        <v>1216</v>
      </c>
      <c r="F1218">
        <v>11</v>
      </c>
      <c r="G1218">
        <v>18</v>
      </c>
      <c r="H1218">
        <v>97</v>
      </c>
      <c r="I1218">
        <v>74</v>
      </c>
      <c r="J1218">
        <f t="shared" si="18"/>
        <v>23</v>
      </c>
    </row>
    <row r="1219" spans="5:10" x14ac:dyDescent="0.25">
      <c r="E1219">
        <v>1217</v>
      </c>
      <c r="F1219">
        <v>20</v>
      </c>
      <c r="G1219">
        <v>3</v>
      </c>
      <c r="H1219">
        <v>85</v>
      </c>
      <c r="I1219">
        <v>102</v>
      </c>
      <c r="J1219">
        <f t="shared" si="18"/>
        <v>-17</v>
      </c>
    </row>
    <row r="1220" spans="5:10" x14ac:dyDescent="0.25">
      <c r="E1220">
        <v>1218</v>
      </c>
      <c r="F1220">
        <v>21</v>
      </c>
      <c r="G1220">
        <v>2</v>
      </c>
      <c r="H1220">
        <v>83</v>
      </c>
      <c r="I1220">
        <v>81</v>
      </c>
      <c r="J1220">
        <f t="shared" ref="J1220:J1262" si="19">H1220-I1220</f>
        <v>2</v>
      </c>
    </row>
    <row r="1221" spans="5:10" x14ac:dyDescent="0.25">
      <c r="E1221">
        <v>1219</v>
      </c>
      <c r="F1221">
        <v>26</v>
      </c>
      <c r="G1221">
        <v>25</v>
      </c>
      <c r="H1221">
        <v>91</v>
      </c>
      <c r="I1221">
        <v>79</v>
      </c>
      <c r="J1221">
        <f t="shared" si="19"/>
        <v>12</v>
      </c>
    </row>
    <row r="1222" spans="5:10" x14ac:dyDescent="0.25">
      <c r="E1222">
        <v>1220</v>
      </c>
      <c r="F1222">
        <v>18</v>
      </c>
      <c r="G1222">
        <v>11</v>
      </c>
      <c r="H1222">
        <v>120</v>
      </c>
      <c r="I1222">
        <v>109</v>
      </c>
      <c r="J1222">
        <f t="shared" si="19"/>
        <v>11</v>
      </c>
    </row>
    <row r="1223" spans="5:10" x14ac:dyDescent="0.25">
      <c r="E1223">
        <v>1221</v>
      </c>
      <c r="F1223">
        <v>8</v>
      </c>
      <c r="G1223">
        <v>27</v>
      </c>
      <c r="H1223">
        <v>85</v>
      </c>
      <c r="I1223">
        <v>82</v>
      </c>
      <c r="J1223">
        <f t="shared" si="19"/>
        <v>3</v>
      </c>
    </row>
    <row r="1224" spans="5:10" x14ac:dyDescent="0.25">
      <c r="E1224">
        <v>1222</v>
      </c>
      <c r="F1224">
        <v>2</v>
      </c>
      <c r="G1224">
        <v>21</v>
      </c>
      <c r="H1224">
        <v>120</v>
      </c>
      <c r="I1224">
        <v>87</v>
      </c>
      <c r="J1224">
        <f t="shared" si="19"/>
        <v>33</v>
      </c>
    </row>
    <row r="1225" spans="5:10" x14ac:dyDescent="0.25">
      <c r="E1225">
        <v>1223</v>
      </c>
      <c r="F1225">
        <v>25</v>
      </c>
      <c r="G1225">
        <v>26</v>
      </c>
      <c r="H1225">
        <v>101</v>
      </c>
      <c r="I1225">
        <v>78</v>
      </c>
      <c r="J1225">
        <f t="shared" si="19"/>
        <v>23</v>
      </c>
    </row>
    <row r="1226" spans="5:10" x14ac:dyDescent="0.25">
      <c r="E1226">
        <v>1224</v>
      </c>
      <c r="F1226">
        <v>24</v>
      </c>
      <c r="G1226">
        <v>6</v>
      </c>
      <c r="H1226">
        <v>108</v>
      </c>
      <c r="I1226">
        <v>91</v>
      </c>
      <c r="J1226">
        <f t="shared" si="19"/>
        <v>17</v>
      </c>
    </row>
    <row r="1227" spans="5:10" x14ac:dyDescent="0.25">
      <c r="E1227">
        <v>1225</v>
      </c>
      <c r="F1227">
        <v>18</v>
      </c>
      <c r="G1227">
        <v>3</v>
      </c>
      <c r="H1227">
        <v>99</v>
      </c>
      <c r="I1227">
        <v>93</v>
      </c>
      <c r="J1227">
        <f t="shared" si="19"/>
        <v>6</v>
      </c>
    </row>
    <row r="1228" spans="5:10" x14ac:dyDescent="0.25">
      <c r="E1228">
        <v>1226</v>
      </c>
      <c r="F1228">
        <v>8</v>
      </c>
      <c r="G1228">
        <v>2</v>
      </c>
      <c r="H1228">
        <v>96</v>
      </c>
      <c r="I1228">
        <v>84</v>
      </c>
      <c r="J1228">
        <f t="shared" si="19"/>
        <v>12</v>
      </c>
    </row>
    <row r="1229" spans="5:10" x14ac:dyDescent="0.25">
      <c r="E1229">
        <v>1227</v>
      </c>
      <c r="F1229">
        <v>13</v>
      </c>
      <c r="G1229">
        <v>25</v>
      </c>
      <c r="H1229">
        <v>86</v>
      </c>
      <c r="I1229">
        <v>80</v>
      </c>
      <c r="J1229">
        <f t="shared" si="19"/>
        <v>6</v>
      </c>
    </row>
    <row r="1230" spans="5:10" x14ac:dyDescent="0.25">
      <c r="E1230">
        <v>1228</v>
      </c>
      <c r="F1230">
        <v>24</v>
      </c>
      <c r="G1230">
        <v>6</v>
      </c>
      <c r="H1230">
        <v>102</v>
      </c>
      <c r="I1230">
        <v>110</v>
      </c>
      <c r="J1230">
        <f t="shared" si="19"/>
        <v>-8</v>
      </c>
    </row>
    <row r="1231" spans="5:10" x14ac:dyDescent="0.25">
      <c r="E1231">
        <v>1229</v>
      </c>
      <c r="F1231">
        <v>18</v>
      </c>
      <c r="G1231">
        <v>3</v>
      </c>
      <c r="H1231">
        <v>102</v>
      </c>
      <c r="I1231">
        <v>88</v>
      </c>
      <c r="J1231">
        <f t="shared" si="19"/>
        <v>14</v>
      </c>
    </row>
    <row r="1232" spans="5:10" x14ac:dyDescent="0.25">
      <c r="E1232">
        <v>1230</v>
      </c>
      <c r="F1232">
        <v>13</v>
      </c>
      <c r="G1232">
        <v>25</v>
      </c>
      <c r="H1232">
        <v>85</v>
      </c>
      <c r="I1232">
        <v>88</v>
      </c>
      <c r="J1232">
        <f t="shared" si="19"/>
        <v>-3</v>
      </c>
    </row>
    <row r="1233" spans="5:10" x14ac:dyDescent="0.25">
      <c r="E1233">
        <v>1231</v>
      </c>
      <c r="F1233">
        <v>8</v>
      </c>
      <c r="G1233">
        <v>2</v>
      </c>
      <c r="H1233">
        <v>77</v>
      </c>
      <c r="I1233">
        <v>85</v>
      </c>
      <c r="J1233">
        <f t="shared" si="19"/>
        <v>-8</v>
      </c>
    </row>
    <row r="1234" spans="5:10" x14ac:dyDescent="0.25">
      <c r="E1234">
        <v>1232</v>
      </c>
      <c r="F1234">
        <v>3</v>
      </c>
      <c r="G1234">
        <v>18</v>
      </c>
      <c r="H1234">
        <v>115</v>
      </c>
      <c r="I1234">
        <v>97</v>
      </c>
      <c r="J1234">
        <f t="shared" si="19"/>
        <v>18</v>
      </c>
    </row>
    <row r="1235" spans="5:10" x14ac:dyDescent="0.25">
      <c r="E1235">
        <v>1233</v>
      </c>
      <c r="F1235">
        <v>6</v>
      </c>
      <c r="G1235">
        <v>24</v>
      </c>
      <c r="H1235">
        <v>119</v>
      </c>
      <c r="I1235">
        <v>125</v>
      </c>
      <c r="J1235">
        <f t="shared" si="19"/>
        <v>-6</v>
      </c>
    </row>
    <row r="1236" spans="5:10" x14ac:dyDescent="0.25">
      <c r="E1236">
        <v>1234</v>
      </c>
      <c r="F1236">
        <v>2</v>
      </c>
      <c r="G1236">
        <v>8</v>
      </c>
      <c r="H1236">
        <v>66</v>
      </c>
      <c r="I1236">
        <v>64</v>
      </c>
      <c r="J1236">
        <f t="shared" si="19"/>
        <v>2</v>
      </c>
    </row>
    <row r="1237" spans="5:10" x14ac:dyDescent="0.25">
      <c r="E1237">
        <v>1235</v>
      </c>
      <c r="F1237">
        <v>25</v>
      </c>
      <c r="G1237">
        <v>13</v>
      </c>
      <c r="H1237">
        <v>89</v>
      </c>
      <c r="I1237">
        <v>99</v>
      </c>
      <c r="J1237">
        <f t="shared" si="19"/>
        <v>-10</v>
      </c>
    </row>
    <row r="1238" spans="5:10" x14ac:dyDescent="0.25">
      <c r="E1238">
        <v>1236</v>
      </c>
      <c r="F1238">
        <v>6</v>
      </c>
      <c r="G1238">
        <v>24</v>
      </c>
      <c r="H1238">
        <v>113</v>
      </c>
      <c r="I1238">
        <v>115</v>
      </c>
      <c r="J1238">
        <f t="shared" si="19"/>
        <v>-2</v>
      </c>
    </row>
    <row r="1239" spans="5:10" x14ac:dyDescent="0.25">
      <c r="E1239">
        <v>1237</v>
      </c>
      <c r="F1239">
        <v>3</v>
      </c>
      <c r="G1239">
        <v>18</v>
      </c>
      <c r="H1239">
        <v>79</v>
      </c>
      <c r="I1239">
        <v>89</v>
      </c>
      <c r="J1239">
        <f t="shared" si="19"/>
        <v>-10</v>
      </c>
    </row>
    <row r="1240" spans="5:10" x14ac:dyDescent="0.25">
      <c r="E1240">
        <v>1238</v>
      </c>
      <c r="F1240">
        <v>2</v>
      </c>
      <c r="G1240">
        <v>8</v>
      </c>
      <c r="H1240">
        <v>90</v>
      </c>
      <c r="I1240">
        <v>79</v>
      </c>
      <c r="J1240">
        <f t="shared" si="19"/>
        <v>11</v>
      </c>
    </row>
    <row r="1241" spans="5:10" x14ac:dyDescent="0.25">
      <c r="E1241">
        <v>1239</v>
      </c>
      <c r="F1241">
        <v>25</v>
      </c>
      <c r="G1241">
        <v>13</v>
      </c>
      <c r="H1241">
        <v>85</v>
      </c>
      <c r="I1241">
        <v>87</v>
      </c>
      <c r="J1241">
        <f t="shared" si="19"/>
        <v>-2</v>
      </c>
    </row>
    <row r="1242" spans="5:10" x14ac:dyDescent="0.25">
      <c r="E1242">
        <v>1240</v>
      </c>
      <c r="F1242">
        <v>24</v>
      </c>
      <c r="G1242">
        <v>6</v>
      </c>
      <c r="H1242">
        <v>114</v>
      </c>
      <c r="I1242">
        <v>101</v>
      </c>
      <c r="J1242">
        <f t="shared" si="19"/>
        <v>13</v>
      </c>
    </row>
    <row r="1243" spans="5:10" x14ac:dyDescent="0.25">
      <c r="E1243">
        <v>1241</v>
      </c>
      <c r="F1243">
        <v>8</v>
      </c>
      <c r="G1243">
        <v>2</v>
      </c>
      <c r="H1243">
        <v>81</v>
      </c>
      <c r="I1243">
        <v>90</v>
      </c>
      <c r="J1243">
        <f t="shared" si="19"/>
        <v>-9</v>
      </c>
    </row>
    <row r="1244" spans="5:10" x14ac:dyDescent="0.25">
      <c r="E1244">
        <v>1242</v>
      </c>
      <c r="F1244">
        <v>13</v>
      </c>
      <c r="G1244">
        <v>25</v>
      </c>
      <c r="H1244">
        <v>93</v>
      </c>
      <c r="I1244">
        <v>87</v>
      </c>
      <c r="J1244">
        <f t="shared" si="19"/>
        <v>6</v>
      </c>
    </row>
    <row r="1245" spans="5:10" x14ac:dyDescent="0.25">
      <c r="E1245">
        <v>1243</v>
      </c>
      <c r="F1245">
        <v>18</v>
      </c>
      <c r="G1245">
        <v>3</v>
      </c>
      <c r="H1245">
        <v>103</v>
      </c>
      <c r="I1245">
        <v>95</v>
      </c>
      <c r="J1245">
        <f t="shared" si="19"/>
        <v>8</v>
      </c>
    </row>
    <row r="1246" spans="5:10" x14ac:dyDescent="0.25">
      <c r="E1246">
        <v>1244</v>
      </c>
      <c r="F1246">
        <v>24</v>
      </c>
      <c r="G1246">
        <v>13</v>
      </c>
      <c r="H1246">
        <v>99</v>
      </c>
      <c r="I1246">
        <v>106</v>
      </c>
      <c r="J1246">
        <f t="shared" si="19"/>
        <v>-7</v>
      </c>
    </row>
    <row r="1247" spans="5:10" x14ac:dyDescent="0.25">
      <c r="E1247">
        <v>1245</v>
      </c>
      <c r="F1247">
        <v>18</v>
      </c>
      <c r="G1247">
        <v>2</v>
      </c>
      <c r="H1247">
        <v>104</v>
      </c>
      <c r="I1247">
        <v>97</v>
      </c>
      <c r="J1247">
        <f t="shared" si="19"/>
        <v>7</v>
      </c>
    </row>
    <row r="1248" spans="5:10" x14ac:dyDescent="0.25">
      <c r="E1248">
        <v>1246</v>
      </c>
      <c r="F1248">
        <v>24</v>
      </c>
      <c r="G1248">
        <v>13</v>
      </c>
      <c r="H1248">
        <v>96</v>
      </c>
      <c r="I1248">
        <v>90</v>
      </c>
      <c r="J1248">
        <f t="shared" si="19"/>
        <v>6</v>
      </c>
    </row>
    <row r="1249" spans="5:10" x14ac:dyDescent="0.25">
      <c r="E1249">
        <v>1247</v>
      </c>
      <c r="F1249">
        <v>18</v>
      </c>
      <c r="G1249">
        <v>2</v>
      </c>
      <c r="H1249">
        <v>86</v>
      </c>
      <c r="I1249">
        <v>93</v>
      </c>
      <c r="J1249">
        <f t="shared" si="19"/>
        <v>-7</v>
      </c>
    </row>
    <row r="1250" spans="5:10" x14ac:dyDescent="0.25">
      <c r="E1250">
        <v>1248</v>
      </c>
      <c r="F1250">
        <v>13</v>
      </c>
      <c r="G1250">
        <v>24</v>
      </c>
      <c r="H1250">
        <v>90</v>
      </c>
      <c r="I1250">
        <v>103</v>
      </c>
      <c r="J1250">
        <f t="shared" si="19"/>
        <v>-13</v>
      </c>
    </row>
    <row r="1251" spans="5:10" x14ac:dyDescent="0.25">
      <c r="E1251">
        <v>1249</v>
      </c>
      <c r="F1251">
        <v>2</v>
      </c>
      <c r="G1251">
        <v>18</v>
      </c>
      <c r="H1251">
        <v>94</v>
      </c>
      <c r="I1251">
        <v>90</v>
      </c>
      <c r="J1251">
        <f t="shared" si="19"/>
        <v>4</v>
      </c>
    </row>
    <row r="1252" spans="5:10" x14ac:dyDescent="0.25">
      <c r="E1252">
        <v>1250</v>
      </c>
      <c r="F1252">
        <v>13</v>
      </c>
      <c r="G1252">
        <v>24</v>
      </c>
      <c r="H1252">
        <v>100</v>
      </c>
      <c r="I1252">
        <v>99</v>
      </c>
      <c r="J1252">
        <f t="shared" si="19"/>
        <v>1</v>
      </c>
    </row>
    <row r="1253" spans="5:10" x14ac:dyDescent="0.25">
      <c r="E1253">
        <v>1251</v>
      </c>
      <c r="F1253">
        <v>2</v>
      </c>
      <c r="G1253">
        <v>18</v>
      </c>
      <c r="H1253">
        <v>92</v>
      </c>
      <c r="I1253">
        <v>94</v>
      </c>
      <c r="J1253">
        <f t="shared" si="19"/>
        <v>-2</v>
      </c>
    </row>
    <row r="1254" spans="5:10" x14ac:dyDescent="0.25">
      <c r="E1254">
        <v>1252</v>
      </c>
      <c r="F1254">
        <v>24</v>
      </c>
      <c r="G1254">
        <v>13</v>
      </c>
      <c r="H1254">
        <v>92</v>
      </c>
      <c r="I1254">
        <v>91</v>
      </c>
      <c r="J1254">
        <f t="shared" si="19"/>
        <v>1</v>
      </c>
    </row>
    <row r="1255" spans="5:10" x14ac:dyDescent="0.25">
      <c r="E1255">
        <v>1253</v>
      </c>
      <c r="F1255">
        <v>18</v>
      </c>
      <c r="G1255">
        <v>2</v>
      </c>
      <c r="H1255">
        <v>103</v>
      </c>
      <c r="I1255">
        <v>92</v>
      </c>
      <c r="J1255">
        <f t="shared" si="19"/>
        <v>11</v>
      </c>
    </row>
    <row r="1256" spans="5:10" x14ac:dyDescent="0.25">
      <c r="E1256">
        <v>1254</v>
      </c>
      <c r="F1256">
        <v>2</v>
      </c>
      <c r="G1256">
        <v>18</v>
      </c>
      <c r="H1256">
        <v>88</v>
      </c>
      <c r="I1256">
        <v>96</v>
      </c>
      <c r="J1256">
        <f t="shared" si="19"/>
        <v>-8</v>
      </c>
    </row>
    <row r="1257" spans="5:10" x14ac:dyDescent="0.25">
      <c r="E1257">
        <v>1255</v>
      </c>
      <c r="F1257">
        <v>13</v>
      </c>
      <c r="G1257">
        <v>24</v>
      </c>
      <c r="H1257">
        <v>106</v>
      </c>
      <c r="I1257">
        <v>102</v>
      </c>
      <c r="J1257">
        <f t="shared" si="19"/>
        <v>4</v>
      </c>
    </row>
    <row r="1258" spans="5:10" x14ac:dyDescent="0.25">
      <c r="E1258">
        <v>1256</v>
      </c>
      <c r="F1258">
        <v>24</v>
      </c>
      <c r="G1258">
        <v>13</v>
      </c>
      <c r="H1258">
        <v>106</v>
      </c>
      <c r="I1258">
        <v>112</v>
      </c>
      <c r="J1258">
        <f t="shared" si="19"/>
        <v>-6</v>
      </c>
    </row>
    <row r="1259" spans="5:10" x14ac:dyDescent="0.25">
      <c r="E1259">
        <v>1257</v>
      </c>
      <c r="F1259">
        <v>13</v>
      </c>
      <c r="G1259">
        <v>18</v>
      </c>
      <c r="H1259">
        <v>99</v>
      </c>
      <c r="I1259">
        <v>94</v>
      </c>
      <c r="J1259">
        <f t="shared" si="19"/>
        <v>5</v>
      </c>
    </row>
    <row r="1260" spans="5:10" x14ac:dyDescent="0.25">
      <c r="E1260">
        <v>1258</v>
      </c>
      <c r="F1260">
        <v>13</v>
      </c>
      <c r="G1260">
        <v>18</v>
      </c>
      <c r="H1260">
        <v>106</v>
      </c>
      <c r="I1260">
        <v>83</v>
      </c>
      <c r="J1260">
        <f t="shared" si="19"/>
        <v>23</v>
      </c>
    </row>
    <row r="1261" spans="5:10" x14ac:dyDescent="0.25">
      <c r="E1261">
        <v>1259</v>
      </c>
      <c r="F1261">
        <v>18</v>
      </c>
      <c r="G1261">
        <v>13</v>
      </c>
      <c r="H1261">
        <v>103</v>
      </c>
      <c r="I1261">
        <v>106</v>
      </c>
      <c r="J1261">
        <f t="shared" si="19"/>
        <v>-3</v>
      </c>
    </row>
    <row r="1262" spans="5:10" x14ac:dyDescent="0.25">
      <c r="E1262">
        <v>1260</v>
      </c>
      <c r="F1262">
        <v>18</v>
      </c>
      <c r="G1262">
        <v>13</v>
      </c>
      <c r="H1262">
        <v>107</v>
      </c>
      <c r="I1262">
        <v>113</v>
      </c>
      <c r="J1262">
        <f t="shared" si="19"/>
        <v>-6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E52D-3B80-4FC2-A978-04EFF0BA5A4B}">
  <sheetPr codeName="Sheet10"/>
  <dimension ref="A1:J276"/>
  <sheetViews>
    <sheetView topLeftCell="A2" workbookViewId="0">
      <selection activeCell="E13" sqref="E13"/>
    </sheetView>
  </sheetViews>
  <sheetFormatPr defaultColWidth="8.85546875" defaultRowHeight="15" x14ac:dyDescent="0.25"/>
  <cols>
    <col min="1" max="1" width="18.28515625" style="12" customWidth="1"/>
    <col min="2" max="2" width="8.85546875" style="12"/>
    <col min="3" max="3" width="19.5703125" style="12" customWidth="1"/>
    <col min="4" max="4" width="12.140625" style="12" bestFit="1" customWidth="1"/>
    <col min="5" max="5" width="20.42578125" style="12" customWidth="1"/>
    <col min="6" max="6" width="12" style="12" bestFit="1" customWidth="1"/>
    <col min="7" max="7" width="20" style="12" bestFit="1" customWidth="1"/>
    <col min="8" max="8" width="20.28515625" style="12" customWidth="1"/>
    <col min="9" max="9" width="12.28515625" style="12" customWidth="1"/>
    <col min="10" max="11" width="8.85546875" style="12"/>
    <col min="12" max="12" width="10.5703125" style="12" bestFit="1" customWidth="1"/>
    <col min="13" max="13" width="4.7109375" style="12" bestFit="1" customWidth="1"/>
    <col min="14" max="14" width="7.5703125" style="12" bestFit="1" customWidth="1"/>
    <col min="15" max="15" width="8.42578125" style="12" bestFit="1" customWidth="1"/>
    <col min="16" max="16" width="20" style="12" bestFit="1" customWidth="1"/>
    <col min="17" max="17" width="2.7109375" style="12" bestFit="1" customWidth="1"/>
    <col min="18" max="18" width="20" style="12" bestFit="1" customWidth="1"/>
    <col min="19" max="19" width="5.28515625" style="12" bestFit="1" customWidth="1"/>
    <col min="20" max="20" width="4.28515625" style="12" bestFit="1" customWidth="1"/>
    <col min="21" max="21" width="5.5703125" style="12" bestFit="1" customWidth="1"/>
    <col min="22" max="22" width="5.140625" style="12" bestFit="1" customWidth="1"/>
    <col min="23" max="23" width="4.7109375" style="12" bestFit="1" customWidth="1"/>
    <col min="24" max="24" width="4.28515625" style="12" bestFit="1" customWidth="1"/>
    <col min="25" max="16384" width="8.85546875" style="12"/>
  </cols>
  <sheetData>
    <row r="1" spans="1:10" x14ac:dyDescent="0.25">
      <c r="B1" s="12" t="s">
        <v>200</v>
      </c>
      <c r="C1" s="12">
        <v>2.4335981868164747</v>
      </c>
    </row>
    <row r="2" spans="1:10" x14ac:dyDescent="0.25">
      <c r="B2" s="12" t="s">
        <v>110</v>
      </c>
      <c r="C2" s="12">
        <f>AVERAGE(ratings)</f>
        <v>-9.7144514654701197E-17</v>
      </c>
      <c r="D2" s="13">
        <f>SUM(C5:C276)</f>
        <v>38815.656647928459</v>
      </c>
      <c r="E2" s="12" t="s">
        <v>111</v>
      </c>
    </row>
    <row r="3" spans="1:10" x14ac:dyDescent="0.25">
      <c r="A3" s="12" t="s">
        <v>7</v>
      </c>
      <c r="B3" s="12" t="s">
        <v>243</v>
      </c>
    </row>
    <row r="4" spans="1:10" x14ac:dyDescent="0.25">
      <c r="A4" s="12" t="s">
        <v>209</v>
      </c>
      <c r="B4" s="14">
        <v>-3.1902508084874759</v>
      </c>
      <c r="C4" s="12" t="s">
        <v>244</v>
      </c>
      <c r="D4" s="12" t="s">
        <v>245</v>
      </c>
      <c r="E4" s="12" t="s">
        <v>246</v>
      </c>
      <c r="F4" s="12" t="s">
        <v>247</v>
      </c>
      <c r="G4" s="12" t="s">
        <v>190</v>
      </c>
      <c r="H4" s="12" t="s">
        <v>191</v>
      </c>
      <c r="I4" s="12" t="s">
        <v>192</v>
      </c>
      <c r="J4" s="12" t="s">
        <v>193</v>
      </c>
    </row>
    <row r="5" spans="1:10" x14ac:dyDescent="0.25">
      <c r="A5" s="12" t="s">
        <v>198</v>
      </c>
      <c r="B5" s="14">
        <v>6.4438326395871579</v>
      </c>
      <c r="C5" s="12">
        <f>IFERROR(D5^2," ")</f>
        <v>236.97445864493864</v>
      </c>
      <c r="D5" s="12">
        <f>IFERROR(F5-E5," ")</f>
        <v>-15.393974751341469</v>
      </c>
      <c r="E5" s="12">
        <f t="shared" ref="E5:E68" si="0">IFERROR(home+VLOOKUP(G5,lookup,2,FALSE)-VLOOKUP(H5,lookup,2,FALSE)," ")</f>
        <v>8.3939747513414691</v>
      </c>
      <c r="F5" s="12">
        <f>IFERROR(I5-J5," ")</f>
        <v>-7</v>
      </c>
      <c r="G5" s="12" t="s">
        <v>98</v>
      </c>
      <c r="H5" s="12" t="s">
        <v>207</v>
      </c>
      <c r="I5" s="12">
        <v>17</v>
      </c>
      <c r="J5" s="12">
        <v>24</v>
      </c>
    </row>
    <row r="6" spans="1:10" x14ac:dyDescent="0.25">
      <c r="A6" s="12" t="s">
        <v>203</v>
      </c>
      <c r="B6" s="14">
        <v>2.9088779880227529</v>
      </c>
      <c r="C6" s="12">
        <f t="shared" ref="C6:C69" si="1">IFERROR(D6^2," ")</f>
        <v>49.15444889183857</v>
      </c>
      <c r="D6" s="12">
        <f t="shared" ref="D6:D69" si="2">IFERROR(F6-E6," ")</f>
        <v>-7.0110233840601737</v>
      </c>
      <c r="E6" s="12">
        <f t="shared" si="0"/>
        <v>6.0110233840601737</v>
      </c>
      <c r="F6" s="12">
        <f t="shared" ref="F6:F69" si="3">IFERROR(I6-J6," ")</f>
        <v>-1</v>
      </c>
      <c r="G6" s="12" t="s">
        <v>215</v>
      </c>
      <c r="H6" s="12" t="s">
        <v>211</v>
      </c>
      <c r="I6" s="12">
        <v>16</v>
      </c>
      <c r="J6" s="12">
        <v>17</v>
      </c>
    </row>
    <row r="7" spans="1:10" x14ac:dyDescent="0.25">
      <c r="A7" s="12" t="s">
        <v>220</v>
      </c>
      <c r="B7" s="14">
        <v>-6.662223948405896</v>
      </c>
      <c r="C7" s="12">
        <f t="shared" si="1"/>
        <v>0.51339489417871986</v>
      </c>
      <c r="D7" s="12">
        <f t="shared" si="2"/>
        <v>-0.71651580176484586</v>
      </c>
      <c r="E7" s="12">
        <f t="shared" si="0"/>
        <v>-20.283484198235154</v>
      </c>
      <c r="F7" s="12">
        <f t="shared" si="3"/>
        <v>-21</v>
      </c>
      <c r="G7" s="12" t="s">
        <v>197</v>
      </c>
      <c r="H7" s="12" t="s">
        <v>96</v>
      </c>
      <c r="I7" s="12">
        <v>13</v>
      </c>
      <c r="J7" s="12">
        <v>34</v>
      </c>
    </row>
    <row r="8" spans="1:10" x14ac:dyDescent="0.25">
      <c r="A8" s="12" t="s">
        <v>210</v>
      </c>
      <c r="B8" s="14">
        <v>0.80947517346319453</v>
      </c>
      <c r="C8" s="12">
        <f t="shared" si="1"/>
        <v>1.4232410260979362</v>
      </c>
      <c r="D8" s="12">
        <f t="shared" si="2"/>
        <v>-1.1929966580413947</v>
      </c>
      <c r="E8" s="12">
        <f t="shared" si="0"/>
        <v>13.192996658041395</v>
      </c>
      <c r="F8" s="12">
        <f t="shared" si="3"/>
        <v>12</v>
      </c>
      <c r="G8" s="12" t="s">
        <v>214</v>
      </c>
      <c r="H8" s="12" t="s">
        <v>196</v>
      </c>
      <c r="I8" s="12">
        <v>31</v>
      </c>
      <c r="J8" s="12">
        <v>19</v>
      </c>
    </row>
    <row r="9" spans="1:10" x14ac:dyDescent="0.25">
      <c r="A9" s="12" t="s">
        <v>212</v>
      </c>
      <c r="B9" s="14">
        <v>6.9533693096424516</v>
      </c>
      <c r="C9" s="12">
        <f t="shared" si="1"/>
        <v>56.163841975910493</v>
      </c>
      <c r="D9" s="12">
        <f t="shared" si="2"/>
        <v>-7.4942539305731088</v>
      </c>
      <c r="E9" s="12">
        <f t="shared" si="0"/>
        <v>-0.50574606942689115</v>
      </c>
      <c r="F9" s="12">
        <f t="shared" si="3"/>
        <v>-8</v>
      </c>
      <c r="G9" s="12" t="s">
        <v>89</v>
      </c>
      <c r="H9" s="12" t="s">
        <v>105</v>
      </c>
      <c r="I9" s="12">
        <v>22</v>
      </c>
      <c r="J9" s="12">
        <v>30</v>
      </c>
    </row>
    <row r="10" spans="1:10" x14ac:dyDescent="0.25">
      <c r="A10" s="12" t="s">
        <v>213</v>
      </c>
      <c r="B10" s="14">
        <v>2.0876712828010868</v>
      </c>
      <c r="C10" s="12">
        <f t="shared" si="1"/>
        <v>288.41880861698661</v>
      </c>
      <c r="D10" s="12">
        <f t="shared" si="2"/>
        <v>16.982897533017933</v>
      </c>
      <c r="E10" s="12">
        <f t="shared" si="0"/>
        <v>-12.982897533017933</v>
      </c>
      <c r="F10" s="12">
        <f t="shared" si="3"/>
        <v>4</v>
      </c>
      <c r="G10" s="12" t="s">
        <v>209</v>
      </c>
      <c r="H10" s="12" t="s">
        <v>201</v>
      </c>
      <c r="I10" s="12">
        <v>20</v>
      </c>
      <c r="J10" s="12">
        <v>16</v>
      </c>
    </row>
    <row r="11" spans="1:10" x14ac:dyDescent="0.25">
      <c r="A11" s="12" t="s">
        <v>215</v>
      </c>
      <c r="B11" s="14">
        <v>-5.2888075376050692</v>
      </c>
      <c r="C11" s="12">
        <f t="shared" si="1"/>
        <v>71.407824530639346</v>
      </c>
      <c r="D11" s="12">
        <f t="shared" si="2"/>
        <v>-8.4503150551112203</v>
      </c>
      <c r="E11" s="12">
        <f t="shared" si="0"/>
        <v>0.45031505511121983</v>
      </c>
      <c r="F11" s="12">
        <f t="shared" si="3"/>
        <v>-8</v>
      </c>
      <c r="G11" s="12" t="s">
        <v>97</v>
      </c>
      <c r="H11" s="12" t="s">
        <v>202</v>
      </c>
      <c r="I11" s="12">
        <v>32</v>
      </c>
      <c r="J11" s="12">
        <v>40</v>
      </c>
    </row>
    <row r="12" spans="1:10" x14ac:dyDescent="0.25">
      <c r="A12" s="12" t="s">
        <v>207</v>
      </c>
      <c r="B12" s="14">
        <v>0.27845069728992289</v>
      </c>
      <c r="C12" s="12">
        <f t="shared" si="1"/>
        <v>34.819090176949388</v>
      </c>
      <c r="D12" s="12">
        <f t="shared" si="2"/>
        <v>5.9007703036933563</v>
      </c>
      <c r="E12" s="12">
        <f t="shared" si="0"/>
        <v>14.099229696306644</v>
      </c>
      <c r="F12" s="12">
        <f t="shared" si="3"/>
        <v>20</v>
      </c>
      <c r="G12" s="12" t="s">
        <v>212</v>
      </c>
      <c r="H12" s="12" t="s">
        <v>217</v>
      </c>
      <c r="I12" s="12">
        <v>41</v>
      </c>
      <c r="J12" s="12">
        <v>21</v>
      </c>
    </row>
    <row r="13" spans="1:10" x14ac:dyDescent="0.25">
      <c r="A13" s="12" t="s">
        <v>214</v>
      </c>
      <c r="B13" s="14">
        <v>10.107135520960055</v>
      </c>
      <c r="C13" s="12">
        <f t="shared" si="1"/>
        <v>3.9642034204959988</v>
      </c>
      <c r="D13" s="12">
        <f t="shared" si="2"/>
        <v>1.9910307432322583</v>
      </c>
      <c r="E13" s="12">
        <f t="shared" si="0"/>
        <v>-17.991030743232258</v>
      </c>
      <c r="F13" s="12">
        <f t="shared" si="3"/>
        <v>-16</v>
      </c>
      <c r="G13" s="12" t="s">
        <v>93</v>
      </c>
      <c r="H13" s="12" t="s">
        <v>198</v>
      </c>
      <c r="I13" s="12">
        <v>24</v>
      </c>
      <c r="J13" s="12">
        <v>40</v>
      </c>
    </row>
    <row r="14" spans="1:10" x14ac:dyDescent="0.25">
      <c r="A14" s="12" t="s">
        <v>206</v>
      </c>
      <c r="B14" s="14">
        <v>-2.2972554305631849</v>
      </c>
      <c r="C14" s="12">
        <f t="shared" si="1"/>
        <v>131.45316565821764</v>
      </c>
      <c r="D14" s="12">
        <f t="shared" si="2"/>
        <v>11.465302684980351</v>
      </c>
      <c r="E14" s="12">
        <f t="shared" si="0"/>
        <v>8.534697315019649</v>
      </c>
      <c r="F14" s="12">
        <f t="shared" si="3"/>
        <v>20</v>
      </c>
      <c r="G14" s="12" t="s">
        <v>204</v>
      </c>
      <c r="H14" s="12" t="s">
        <v>199</v>
      </c>
      <c r="I14" s="12">
        <v>30</v>
      </c>
      <c r="J14" s="12">
        <v>10</v>
      </c>
    </row>
    <row r="15" spans="1:10" x14ac:dyDescent="0.25">
      <c r="A15" s="12" t="s">
        <v>89</v>
      </c>
      <c r="B15" s="14">
        <v>7.264015395028351</v>
      </c>
      <c r="C15" s="12">
        <f t="shared" si="1"/>
        <v>17.808588252594959</v>
      </c>
      <c r="D15" s="12">
        <f t="shared" si="2"/>
        <v>4.2200223047508834</v>
      </c>
      <c r="E15" s="12">
        <f t="shared" si="0"/>
        <v>-0.22002230475088325</v>
      </c>
      <c r="F15" s="12">
        <f t="shared" si="3"/>
        <v>4</v>
      </c>
      <c r="G15" s="12" t="s">
        <v>206</v>
      </c>
      <c r="H15" s="12" t="s">
        <v>103</v>
      </c>
      <c r="I15" s="12">
        <v>27</v>
      </c>
      <c r="J15" s="12">
        <v>23</v>
      </c>
    </row>
    <row r="16" spans="1:10" x14ac:dyDescent="0.25">
      <c r="A16" s="12" t="s">
        <v>204</v>
      </c>
      <c r="B16" s="14">
        <v>3.469179134229849</v>
      </c>
      <c r="C16" s="12">
        <f t="shared" si="1"/>
        <v>19.099380294845698</v>
      </c>
      <c r="D16" s="12">
        <f t="shared" si="2"/>
        <v>4.3702837773817045</v>
      </c>
      <c r="E16" s="12">
        <f t="shared" si="0"/>
        <v>1.6297162226182951</v>
      </c>
      <c r="F16" s="12">
        <f t="shared" si="3"/>
        <v>6</v>
      </c>
      <c r="G16" s="12" t="s">
        <v>107</v>
      </c>
      <c r="H16" s="12" t="s">
        <v>210</v>
      </c>
      <c r="I16" s="12">
        <v>16</v>
      </c>
      <c r="J16" s="12">
        <v>10</v>
      </c>
    </row>
    <row r="17" spans="1:10" x14ac:dyDescent="0.25">
      <c r="A17" s="12" t="s">
        <v>217</v>
      </c>
      <c r="B17" s="14">
        <v>-4.7122621998477179</v>
      </c>
      <c r="C17" s="12">
        <f t="shared" si="1"/>
        <v>248.26280322741289</v>
      </c>
      <c r="D17" s="12">
        <f t="shared" si="2"/>
        <v>-15.756357549491344</v>
      </c>
      <c r="E17" s="12">
        <f t="shared" si="0"/>
        <v>18.756357549491344</v>
      </c>
      <c r="F17" s="12">
        <f t="shared" si="3"/>
        <v>3</v>
      </c>
      <c r="G17" s="12" t="s">
        <v>216</v>
      </c>
      <c r="H17" s="12" t="s">
        <v>218</v>
      </c>
      <c r="I17" s="12">
        <v>26</v>
      </c>
      <c r="J17" s="12">
        <v>23</v>
      </c>
    </row>
    <row r="18" spans="1:10" x14ac:dyDescent="0.25">
      <c r="A18" s="12" t="s">
        <v>218</v>
      </c>
      <c r="B18" s="14">
        <v>-12.960789773857543</v>
      </c>
      <c r="C18" s="12">
        <f t="shared" si="1"/>
        <v>283.19209587721224</v>
      </c>
      <c r="D18" s="12">
        <f t="shared" si="2"/>
        <v>16.828312330035125</v>
      </c>
      <c r="E18" s="12">
        <f t="shared" si="0"/>
        <v>3.1716876699648737</v>
      </c>
      <c r="F18" s="12">
        <f t="shared" si="3"/>
        <v>20</v>
      </c>
      <c r="G18" s="12" t="s">
        <v>99</v>
      </c>
      <c r="H18" s="12" t="s">
        <v>220</v>
      </c>
      <c r="I18" s="12">
        <v>48</v>
      </c>
      <c r="J18" s="12">
        <v>28</v>
      </c>
    </row>
    <row r="19" spans="1:10" x14ac:dyDescent="0.25">
      <c r="A19" s="12" t="s">
        <v>93</v>
      </c>
      <c r="B19" s="14">
        <v>-13.980796290461576</v>
      </c>
      <c r="C19" s="12">
        <f t="shared" si="1"/>
        <v>769.79585157887061</v>
      </c>
      <c r="D19" s="12">
        <f t="shared" si="2"/>
        <v>27.745195107961859</v>
      </c>
      <c r="E19" s="12">
        <f t="shared" si="0"/>
        <v>3.2548048920381403</v>
      </c>
      <c r="F19" s="12">
        <f t="shared" si="3"/>
        <v>31</v>
      </c>
      <c r="G19" s="12" t="s">
        <v>203</v>
      </c>
      <c r="H19" s="12" t="s">
        <v>213</v>
      </c>
      <c r="I19" s="12">
        <v>44</v>
      </c>
      <c r="J19" s="12">
        <v>13</v>
      </c>
    </row>
    <row r="20" spans="1:10" x14ac:dyDescent="0.25">
      <c r="A20" s="12" t="s">
        <v>199</v>
      </c>
      <c r="B20" s="14">
        <v>-2.6319199939733249</v>
      </c>
      <c r="C20" s="12">
        <f t="shared" si="1"/>
        <v>3.8038593765016864</v>
      </c>
      <c r="D20" s="12">
        <f t="shared" si="2"/>
        <v>-1.9503485269309397</v>
      </c>
      <c r="E20" s="12">
        <f t="shared" si="0"/>
        <v>-6.0496514730690603</v>
      </c>
      <c r="F20" s="12">
        <f t="shared" si="3"/>
        <v>-8</v>
      </c>
      <c r="G20" s="12" t="s">
        <v>219</v>
      </c>
      <c r="H20" s="12" t="s">
        <v>104</v>
      </c>
      <c r="I20" s="12">
        <v>14</v>
      </c>
      <c r="J20" s="12">
        <v>22</v>
      </c>
    </row>
    <row r="21" spans="1:10" x14ac:dyDescent="0.25">
      <c r="A21" s="12" t="s">
        <v>216</v>
      </c>
      <c r="B21" s="14">
        <v>3.3619695888173253</v>
      </c>
      <c r="C21" s="12" t="str">
        <f t="shared" si="1"/>
        <v xml:space="preserve"> </v>
      </c>
      <c r="D21" s="12" t="str">
        <f t="shared" si="2"/>
        <v xml:space="preserve"> </v>
      </c>
      <c r="E21" s="12" t="str">
        <f t="shared" si="0"/>
        <v xml:space="preserve"> </v>
      </c>
      <c r="F21" s="12" t="str">
        <f t="shared" si="3"/>
        <v xml:space="preserve"> </v>
      </c>
      <c r="G21" s="12" t="s">
        <v>223</v>
      </c>
      <c r="H21" s="12" t="s">
        <v>224</v>
      </c>
      <c r="I21" s="12" t="s">
        <v>225</v>
      </c>
      <c r="J21" s="12" t="s">
        <v>226</v>
      </c>
    </row>
    <row r="22" spans="1:10" x14ac:dyDescent="0.25">
      <c r="A22" s="12" t="s">
        <v>96</v>
      </c>
      <c r="B22" s="14">
        <v>12.742394715601032</v>
      </c>
      <c r="C22" s="12">
        <f t="shared" si="1"/>
        <v>105.18052554825384</v>
      </c>
      <c r="D22" s="12">
        <f t="shared" si="2"/>
        <v>10.255755727797627</v>
      </c>
      <c r="E22" s="12">
        <f t="shared" si="0"/>
        <v>2.7442442722023737</v>
      </c>
      <c r="F22" s="12">
        <f t="shared" si="3"/>
        <v>13</v>
      </c>
      <c r="G22" s="12" t="s">
        <v>89</v>
      </c>
      <c r="H22" s="12" t="s">
        <v>212</v>
      </c>
      <c r="I22" s="12">
        <v>23</v>
      </c>
      <c r="J22" s="12">
        <v>10</v>
      </c>
    </row>
    <row r="23" spans="1:10" x14ac:dyDescent="0.25">
      <c r="A23" s="12" t="s">
        <v>97</v>
      </c>
      <c r="B23" s="14">
        <v>1.4360651642245086</v>
      </c>
      <c r="C23" s="12">
        <f t="shared" si="1"/>
        <v>2.7783297141911305</v>
      </c>
      <c r="D23" s="12">
        <f t="shared" si="2"/>
        <v>-1.6668322393663768</v>
      </c>
      <c r="E23" s="12">
        <f t="shared" si="0"/>
        <v>8.6668322393663768</v>
      </c>
      <c r="F23" s="12">
        <f t="shared" si="3"/>
        <v>7</v>
      </c>
      <c r="G23" s="12" t="s">
        <v>98</v>
      </c>
      <c r="H23" s="12" t="s">
        <v>107</v>
      </c>
      <c r="I23" s="12">
        <v>41</v>
      </c>
      <c r="J23" s="12">
        <v>34</v>
      </c>
    </row>
    <row r="24" spans="1:10" x14ac:dyDescent="0.25">
      <c r="A24" s="12" t="s">
        <v>98</v>
      </c>
      <c r="B24" s="14">
        <v>6.238827261814917</v>
      </c>
      <c r="C24" s="12">
        <f t="shared" si="1"/>
        <v>129.30922416912929</v>
      </c>
      <c r="D24" s="12">
        <f t="shared" si="2"/>
        <v>11.371421378575736</v>
      </c>
      <c r="E24" s="12">
        <f t="shared" si="0"/>
        <v>10.628578621424264</v>
      </c>
      <c r="F24" s="12">
        <f t="shared" si="3"/>
        <v>22</v>
      </c>
      <c r="G24" s="12" t="s">
        <v>199</v>
      </c>
      <c r="H24" s="12" t="s">
        <v>219</v>
      </c>
      <c r="I24" s="12">
        <v>35</v>
      </c>
      <c r="J24" s="12">
        <v>13</v>
      </c>
    </row>
    <row r="25" spans="1:10" x14ac:dyDescent="0.25">
      <c r="A25" s="12" t="s">
        <v>99</v>
      </c>
      <c r="B25" s="14">
        <v>-5.924134465257497</v>
      </c>
      <c r="C25" s="12">
        <f t="shared" si="1"/>
        <v>38.353147483727959</v>
      </c>
      <c r="D25" s="12">
        <f t="shared" si="2"/>
        <v>6.1929918039448397</v>
      </c>
      <c r="E25" s="12">
        <f t="shared" si="0"/>
        <v>1.8070081960551605</v>
      </c>
      <c r="F25" s="12">
        <f t="shared" si="3"/>
        <v>8</v>
      </c>
      <c r="G25" s="12" t="s">
        <v>210</v>
      </c>
      <c r="H25" s="12" t="s">
        <v>97</v>
      </c>
      <c r="I25" s="12">
        <v>35</v>
      </c>
      <c r="J25" s="12">
        <v>27</v>
      </c>
    </row>
    <row r="26" spans="1:10" x14ac:dyDescent="0.25">
      <c r="A26" s="12" t="s">
        <v>219</v>
      </c>
      <c r="B26" s="14">
        <v>-10.826900428581114</v>
      </c>
      <c r="C26" s="12">
        <f t="shared" si="1"/>
        <v>31.568751352962234</v>
      </c>
      <c r="D26" s="12">
        <f t="shared" si="2"/>
        <v>5.6186075991265163</v>
      </c>
      <c r="E26" s="12">
        <f t="shared" si="0"/>
        <v>14.381392400873484</v>
      </c>
      <c r="F26" s="12">
        <f t="shared" si="3"/>
        <v>20</v>
      </c>
      <c r="G26" s="12" t="s">
        <v>201</v>
      </c>
      <c r="H26" s="12" t="s">
        <v>207</v>
      </c>
      <c r="I26" s="12">
        <v>27</v>
      </c>
      <c r="J26" s="12">
        <v>7</v>
      </c>
    </row>
    <row r="27" spans="1:10" x14ac:dyDescent="0.25">
      <c r="A27" s="12" t="s">
        <v>211</v>
      </c>
      <c r="B27" s="14">
        <v>-8.8662327348487686</v>
      </c>
      <c r="C27" s="12">
        <f t="shared" si="1"/>
        <v>68.026690984805029</v>
      </c>
      <c r="D27" s="12">
        <f t="shared" si="2"/>
        <v>8.2478294711278455</v>
      </c>
      <c r="E27" s="12">
        <f t="shared" si="0"/>
        <v>9.7521705288721545</v>
      </c>
      <c r="F27" s="12">
        <f t="shared" si="3"/>
        <v>18</v>
      </c>
      <c r="G27" s="12" t="s">
        <v>220</v>
      </c>
      <c r="H27" s="12" t="s">
        <v>93</v>
      </c>
      <c r="I27" s="12">
        <v>35</v>
      </c>
      <c r="J27" s="12">
        <v>17</v>
      </c>
    </row>
    <row r="28" spans="1:10" x14ac:dyDescent="0.25">
      <c r="A28" s="12" t="s">
        <v>196</v>
      </c>
      <c r="B28" s="14">
        <v>-0.65226295026486503</v>
      </c>
      <c r="C28" s="12">
        <f t="shared" si="1"/>
        <v>7.8965327865212993</v>
      </c>
      <c r="D28" s="12">
        <f t="shared" si="2"/>
        <v>-2.8100770072226311</v>
      </c>
      <c r="E28" s="12">
        <f t="shared" si="0"/>
        <v>9.8100770072226311</v>
      </c>
      <c r="F28" s="12">
        <f t="shared" si="3"/>
        <v>7</v>
      </c>
      <c r="G28" s="12" t="s">
        <v>213</v>
      </c>
      <c r="H28" s="12" t="s">
        <v>215</v>
      </c>
      <c r="I28" s="12">
        <v>34</v>
      </c>
      <c r="J28" s="12">
        <v>27</v>
      </c>
    </row>
    <row r="29" spans="1:10" x14ac:dyDescent="0.25">
      <c r="A29" s="12" t="s">
        <v>104</v>
      </c>
      <c r="B29" s="14">
        <v>-2.3436507686955781</v>
      </c>
      <c r="C29" s="12">
        <f t="shared" si="1"/>
        <v>414.7838828919767</v>
      </c>
      <c r="D29" s="12">
        <f t="shared" si="2"/>
        <v>-20.366243710904982</v>
      </c>
      <c r="E29" s="12">
        <f t="shared" si="0"/>
        <v>18.366243710904982</v>
      </c>
      <c r="F29" s="12">
        <f t="shared" si="3"/>
        <v>-2</v>
      </c>
      <c r="G29" s="12" t="s">
        <v>96</v>
      </c>
      <c r="H29" s="12" t="s">
        <v>209</v>
      </c>
      <c r="I29" s="12">
        <v>18</v>
      </c>
      <c r="J29" s="12">
        <v>20</v>
      </c>
    </row>
    <row r="30" spans="1:10" x14ac:dyDescent="0.25">
      <c r="A30" s="12" t="s">
        <v>105</v>
      </c>
      <c r="B30" s="14">
        <v>10.203359651271716</v>
      </c>
      <c r="C30" s="12">
        <f t="shared" si="1"/>
        <v>36.043564516413085</v>
      </c>
      <c r="D30" s="12">
        <f t="shared" si="2"/>
        <v>-6.0036292787290826</v>
      </c>
      <c r="E30" s="12">
        <f t="shared" si="0"/>
        <v>-13.996370721270917</v>
      </c>
      <c r="F30" s="12">
        <f t="shared" si="3"/>
        <v>-20</v>
      </c>
      <c r="G30" s="12" t="s">
        <v>218</v>
      </c>
      <c r="H30" s="12" t="s">
        <v>204</v>
      </c>
      <c r="I30" s="12">
        <v>7</v>
      </c>
      <c r="J30" s="12">
        <v>27</v>
      </c>
    </row>
    <row r="31" spans="1:10" x14ac:dyDescent="0.25">
      <c r="A31" s="12" t="s">
        <v>201</v>
      </c>
      <c r="B31" s="14">
        <v>12.226244911346932</v>
      </c>
      <c r="C31" s="12">
        <f t="shared" si="1"/>
        <v>106.94688153338366</v>
      </c>
      <c r="D31" s="12">
        <f t="shared" si="2"/>
        <v>10.341512536055046</v>
      </c>
      <c r="E31" s="12">
        <f t="shared" si="0"/>
        <v>-9.3415125360550455</v>
      </c>
      <c r="F31" s="12">
        <f t="shared" si="3"/>
        <v>1</v>
      </c>
      <c r="G31" s="12" t="s">
        <v>211</v>
      </c>
      <c r="H31" s="12" t="s">
        <v>203</v>
      </c>
      <c r="I31" s="12">
        <v>24</v>
      </c>
      <c r="J31" s="12">
        <v>23</v>
      </c>
    </row>
    <row r="32" spans="1:10" x14ac:dyDescent="0.25">
      <c r="A32" s="12" t="s">
        <v>103</v>
      </c>
      <c r="B32" s="14">
        <v>0.35636506100417298</v>
      </c>
      <c r="C32" s="12">
        <f t="shared" si="1"/>
        <v>74.66054904139456</v>
      </c>
      <c r="D32" s="12">
        <f t="shared" si="2"/>
        <v>8.6406336018485685</v>
      </c>
      <c r="E32" s="12">
        <f t="shared" si="0"/>
        <v>-5.6406336018485685</v>
      </c>
      <c r="F32" s="12">
        <f t="shared" si="3"/>
        <v>3</v>
      </c>
      <c r="G32" s="12" t="s">
        <v>217</v>
      </c>
      <c r="H32" s="12" t="s">
        <v>216</v>
      </c>
      <c r="I32" s="12">
        <v>23</v>
      </c>
      <c r="J32" s="12">
        <v>20</v>
      </c>
    </row>
    <row r="33" spans="1:10" x14ac:dyDescent="0.25">
      <c r="A33" s="12" t="s">
        <v>107</v>
      </c>
      <c r="B33" s="14">
        <v>5.5932092650146361E-3</v>
      </c>
      <c r="C33" s="12">
        <f t="shared" si="1"/>
        <v>86.388293463988475</v>
      </c>
      <c r="D33" s="12">
        <f t="shared" si="2"/>
        <v>9.2945302981908924</v>
      </c>
      <c r="E33" s="12">
        <f t="shared" si="0"/>
        <v>7.7054697018091067</v>
      </c>
      <c r="F33" s="12">
        <f t="shared" si="3"/>
        <v>17</v>
      </c>
      <c r="G33" s="12" t="s">
        <v>196</v>
      </c>
      <c r="H33" s="12" t="s">
        <v>99</v>
      </c>
      <c r="I33" s="12">
        <v>27</v>
      </c>
      <c r="J33" s="12">
        <v>10</v>
      </c>
    </row>
    <row r="34" spans="1:10" x14ac:dyDescent="0.25">
      <c r="A34" s="12" t="s">
        <v>197</v>
      </c>
      <c r="B34" s="14">
        <v>-9.9746876694505975</v>
      </c>
      <c r="C34" s="12">
        <f t="shared" si="1"/>
        <v>13.172435827438006</v>
      </c>
      <c r="D34" s="12">
        <f t="shared" si="2"/>
        <v>3.6293850481091154</v>
      </c>
      <c r="E34" s="12">
        <f t="shared" si="0"/>
        <v>-0.62938504810911544</v>
      </c>
      <c r="F34" s="12">
        <f t="shared" si="3"/>
        <v>3</v>
      </c>
      <c r="G34" s="12" t="s">
        <v>103</v>
      </c>
      <c r="H34" s="12" t="s">
        <v>202</v>
      </c>
      <c r="I34" s="12">
        <v>31</v>
      </c>
      <c r="J34" s="12">
        <v>28</v>
      </c>
    </row>
    <row r="35" spans="1:10" x14ac:dyDescent="0.25">
      <c r="A35" s="12" t="s">
        <v>202</v>
      </c>
      <c r="B35" s="14">
        <v>3.4193482959297632</v>
      </c>
      <c r="C35" s="12">
        <f t="shared" si="1"/>
        <v>321.6773145419715</v>
      </c>
      <c r="D35" s="12">
        <f t="shared" si="2"/>
        <v>17.935364912428504</v>
      </c>
      <c r="E35" s="12">
        <f t="shared" si="0"/>
        <v>10.064635087571494</v>
      </c>
      <c r="F35" s="12">
        <f t="shared" si="3"/>
        <v>28</v>
      </c>
      <c r="G35" s="12" t="s">
        <v>104</v>
      </c>
      <c r="H35" s="12" t="s">
        <v>197</v>
      </c>
      <c r="I35" s="12">
        <v>38</v>
      </c>
      <c r="J35" s="12">
        <v>10</v>
      </c>
    </row>
    <row r="36" spans="1:10" x14ac:dyDescent="0.25">
      <c r="C36" s="12">
        <f t="shared" si="1"/>
        <v>48.083313655140806</v>
      </c>
      <c r="D36" s="12">
        <f t="shared" si="2"/>
        <v>-6.9342132686513764</v>
      </c>
      <c r="E36" s="12">
        <f t="shared" si="0"/>
        <v>14.934213268651376</v>
      </c>
      <c r="F36" s="12">
        <f t="shared" si="3"/>
        <v>8</v>
      </c>
      <c r="G36" s="12" t="s">
        <v>105</v>
      </c>
      <c r="H36" s="12" t="s">
        <v>206</v>
      </c>
      <c r="I36" s="12">
        <v>27</v>
      </c>
      <c r="J36" s="12">
        <v>19</v>
      </c>
    </row>
    <row r="37" spans="1:10" x14ac:dyDescent="0.25">
      <c r="C37" s="12">
        <f t="shared" si="1"/>
        <v>52.268629970491183</v>
      </c>
      <c r="D37" s="12">
        <f t="shared" si="2"/>
        <v>7.229704694556423</v>
      </c>
      <c r="E37" s="12">
        <f t="shared" si="0"/>
        <v>-1.229704694556423</v>
      </c>
      <c r="F37" s="12">
        <f t="shared" si="3"/>
        <v>6</v>
      </c>
      <c r="G37" s="12" t="s">
        <v>198</v>
      </c>
      <c r="H37" s="12" t="s">
        <v>214</v>
      </c>
      <c r="I37" s="12">
        <v>27</v>
      </c>
      <c r="J37" s="12">
        <v>21</v>
      </c>
    </row>
    <row r="38" spans="1:10" x14ac:dyDescent="0.25">
      <c r="C38" s="12" t="str">
        <f t="shared" si="1"/>
        <v xml:space="preserve"> </v>
      </c>
      <c r="D38" s="12" t="str">
        <f t="shared" si="2"/>
        <v xml:space="preserve"> </v>
      </c>
      <c r="E38" s="12" t="str">
        <f t="shared" si="0"/>
        <v xml:space="preserve"> </v>
      </c>
      <c r="F38" s="12" t="str">
        <f t="shared" si="3"/>
        <v xml:space="preserve"> </v>
      </c>
      <c r="G38" s="12" t="s">
        <v>223</v>
      </c>
      <c r="H38" s="12" t="s">
        <v>224</v>
      </c>
      <c r="I38" s="12" t="s">
        <v>225</v>
      </c>
      <c r="J38" s="12" t="s">
        <v>226</v>
      </c>
    </row>
    <row r="39" spans="1:10" x14ac:dyDescent="0.25">
      <c r="C39" s="12">
        <f t="shared" si="1"/>
        <v>676.22081514951924</v>
      </c>
      <c r="D39" s="12">
        <f t="shared" si="2"/>
        <v>-26.004246098464751</v>
      </c>
      <c r="E39" s="12">
        <f t="shared" si="0"/>
        <v>-2.9957539015352479</v>
      </c>
      <c r="F39" s="12">
        <f t="shared" si="3"/>
        <v>-29</v>
      </c>
      <c r="G39" s="12" t="s">
        <v>210</v>
      </c>
      <c r="H39" s="12" t="s">
        <v>98</v>
      </c>
      <c r="I39" s="12">
        <v>7</v>
      </c>
      <c r="J39" s="12">
        <v>36</v>
      </c>
    </row>
    <row r="40" spans="1:10" x14ac:dyDescent="0.25">
      <c r="C40" s="12">
        <f t="shared" si="1"/>
        <v>115.36992506154198</v>
      </c>
      <c r="D40" s="12">
        <f t="shared" si="2"/>
        <v>10.741039291499774</v>
      </c>
      <c r="E40" s="12">
        <f t="shared" si="0"/>
        <v>-7.7410392914997734</v>
      </c>
      <c r="F40" s="12">
        <f t="shared" si="3"/>
        <v>3</v>
      </c>
      <c r="G40" s="12" t="s">
        <v>219</v>
      </c>
      <c r="H40" s="12" t="s">
        <v>196</v>
      </c>
      <c r="I40" s="12">
        <v>34</v>
      </c>
      <c r="J40" s="12">
        <v>31</v>
      </c>
    </row>
    <row r="41" spans="1:10" x14ac:dyDescent="0.25">
      <c r="C41" s="12">
        <f t="shared" si="1"/>
        <v>63.511297541779712</v>
      </c>
      <c r="D41" s="12">
        <f t="shared" si="2"/>
        <v>7.9693975645452468</v>
      </c>
      <c r="E41" s="12">
        <f t="shared" si="0"/>
        <v>9.0306024354547532</v>
      </c>
      <c r="F41" s="12">
        <f t="shared" si="3"/>
        <v>17</v>
      </c>
      <c r="G41" s="12" t="s">
        <v>212</v>
      </c>
      <c r="H41" s="12" t="s">
        <v>103</v>
      </c>
      <c r="I41" s="12">
        <v>23</v>
      </c>
      <c r="J41" s="12">
        <v>6</v>
      </c>
    </row>
    <row r="42" spans="1:10" x14ac:dyDescent="0.25">
      <c r="C42" s="12">
        <f t="shared" si="1"/>
        <v>245.92906837837188</v>
      </c>
      <c r="D42" s="12">
        <f t="shared" si="2"/>
        <v>-15.682125760826301</v>
      </c>
      <c r="E42" s="12">
        <f t="shared" si="0"/>
        <v>10.682125760826301</v>
      </c>
      <c r="F42" s="12">
        <f t="shared" si="3"/>
        <v>-5</v>
      </c>
      <c r="G42" s="12" t="s">
        <v>217</v>
      </c>
      <c r="H42" s="12" t="s">
        <v>218</v>
      </c>
      <c r="I42" s="12">
        <v>17</v>
      </c>
      <c r="J42" s="12">
        <v>22</v>
      </c>
    </row>
    <row r="43" spans="1:10" x14ac:dyDescent="0.25">
      <c r="C43" s="12">
        <f t="shared" si="1"/>
        <v>67.96079987808433</v>
      </c>
      <c r="D43" s="12">
        <f t="shared" si="2"/>
        <v>8.2438340520709374</v>
      </c>
      <c r="E43" s="12">
        <f t="shared" si="0"/>
        <v>-5.2438340520709374</v>
      </c>
      <c r="F43" s="12">
        <f t="shared" si="3"/>
        <v>3</v>
      </c>
      <c r="G43" s="12" t="s">
        <v>197</v>
      </c>
      <c r="H43" s="12" t="s">
        <v>206</v>
      </c>
      <c r="I43" s="12">
        <v>44</v>
      </c>
      <c r="J43" s="12">
        <v>41</v>
      </c>
    </row>
    <row r="44" spans="1:10" x14ac:dyDescent="0.25">
      <c r="C44" s="12">
        <f t="shared" si="1"/>
        <v>237.40005048297377</v>
      </c>
      <c r="D44" s="12">
        <f t="shared" si="2"/>
        <v>15.407791875637916</v>
      </c>
      <c r="E44" s="12">
        <f t="shared" si="0"/>
        <v>-4.4077918756379164</v>
      </c>
      <c r="F44" s="12">
        <f t="shared" si="3"/>
        <v>11</v>
      </c>
      <c r="G44" s="12" t="s">
        <v>216</v>
      </c>
      <c r="H44" s="12" t="s">
        <v>105</v>
      </c>
      <c r="I44" s="12">
        <v>24</v>
      </c>
      <c r="J44" s="12">
        <v>13</v>
      </c>
    </row>
    <row r="45" spans="1:10" x14ac:dyDescent="0.25">
      <c r="C45" s="12">
        <f t="shared" si="1"/>
        <v>311.38536677718685</v>
      </c>
      <c r="D45" s="12">
        <f t="shared" si="2"/>
        <v>-17.64611477853374</v>
      </c>
      <c r="E45" s="12">
        <f t="shared" si="0"/>
        <v>-6.3538852214662613</v>
      </c>
      <c r="F45" s="12">
        <f t="shared" si="3"/>
        <v>-24</v>
      </c>
      <c r="G45" s="12" t="s">
        <v>104</v>
      </c>
      <c r="H45" s="12" t="s">
        <v>198</v>
      </c>
      <c r="I45" s="12">
        <v>3</v>
      </c>
      <c r="J45" s="12">
        <v>27</v>
      </c>
    </row>
    <row r="46" spans="1:10" x14ac:dyDescent="0.25">
      <c r="C46" s="12">
        <f t="shared" si="1"/>
        <v>70.558631491433928</v>
      </c>
      <c r="D46" s="12">
        <f t="shared" si="2"/>
        <v>8.3999185407618047</v>
      </c>
      <c r="E46" s="12">
        <f t="shared" si="0"/>
        <v>-7.3999185407618047</v>
      </c>
      <c r="F46" s="12">
        <f t="shared" si="3"/>
        <v>1</v>
      </c>
      <c r="G46" s="12" t="s">
        <v>203</v>
      </c>
      <c r="H46" s="12" t="s">
        <v>96</v>
      </c>
      <c r="I46" s="12">
        <v>31</v>
      </c>
      <c r="J46" s="12">
        <v>30</v>
      </c>
    </row>
    <row r="47" spans="1:10" x14ac:dyDescent="0.25">
      <c r="C47" s="12">
        <f t="shared" si="1"/>
        <v>76.139806544269476</v>
      </c>
      <c r="D47" s="12">
        <f t="shared" si="2"/>
        <v>-8.7258126581006472</v>
      </c>
      <c r="E47" s="12">
        <f t="shared" si="0"/>
        <v>5.7258126581006472</v>
      </c>
      <c r="F47" s="12">
        <f t="shared" si="3"/>
        <v>-3</v>
      </c>
      <c r="G47" s="12" t="s">
        <v>199</v>
      </c>
      <c r="H47" s="12" t="s">
        <v>99</v>
      </c>
      <c r="I47" s="12">
        <v>20</v>
      </c>
      <c r="J47" s="12">
        <v>23</v>
      </c>
    </row>
    <row r="48" spans="1:10" x14ac:dyDescent="0.25">
      <c r="C48" s="12">
        <f t="shared" si="1"/>
        <v>166.1629248585821</v>
      </c>
      <c r="D48" s="12">
        <f t="shared" si="2"/>
        <v>12.890419886822233</v>
      </c>
      <c r="E48" s="12">
        <f t="shared" si="0"/>
        <v>8.1095801131777669</v>
      </c>
      <c r="F48" s="12">
        <f t="shared" si="3"/>
        <v>21</v>
      </c>
      <c r="G48" s="12" t="s">
        <v>209</v>
      </c>
      <c r="H48" s="12" t="s">
        <v>211</v>
      </c>
      <c r="I48" s="12">
        <v>27</v>
      </c>
      <c r="J48" s="12">
        <v>6</v>
      </c>
    </row>
    <row r="49" spans="3:10" x14ac:dyDescent="0.25">
      <c r="C49" s="12">
        <f t="shared" si="1"/>
        <v>115.89115013055411</v>
      </c>
      <c r="D49" s="12">
        <f t="shared" si="2"/>
        <v>-10.765275199945151</v>
      </c>
      <c r="E49" s="12">
        <f t="shared" si="0"/>
        <v>3.765275199945151</v>
      </c>
      <c r="F49" s="12">
        <f t="shared" si="3"/>
        <v>-7</v>
      </c>
      <c r="G49" s="12" t="s">
        <v>202</v>
      </c>
      <c r="H49" s="12" t="s">
        <v>213</v>
      </c>
      <c r="I49" s="12">
        <v>31</v>
      </c>
      <c r="J49" s="12">
        <v>38</v>
      </c>
    </row>
    <row r="50" spans="3:10" x14ac:dyDescent="0.25">
      <c r="C50" s="12">
        <f t="shared" si="1"/>
        <v>227.15175726339589</v>
      </c>
      <c r="D50" s="12">
        <f t="shared" si="2"/>
        <v>-15.071554573546681</v>
      </c>
      <c r="E50" s="12">
        <f t="shared" si="0"/>
        <v>9.0715545735466812</v>
      </c>
      <c r="F50" s="12">
        <f t="shared" si="3"/>
        <v>-6</v>
      </c>
      <c r="G50" s="12" t="s">
        <v>214</v>
      </c>
      <c r="H50" s="12" t="s">
        <v>204</v>
      </c>
      <c r="I50" s="12">
        <v>25</v>
      </c>
      <c r="J50" s="12">
        <v>31</v>
      </c>
    </row>
    <row r="51" spans="3:10" x14ac:dyDescent="0.25">
      <c r="C51" s="12">
        <f t="shared" si="1"/>
        <v>10.847434221784532</v>
      </c>
      <c r="D51" s="12">
        <f t="shared" si="2"/>
        <v>3.2935443251586172</v>
      </c>
      <c r="E51" s="12">
        <f t="shared" si="0"/>
        <v>2.7064556748413828</v>
      </c>
      <c r="F51" s="12">
        <f t="shared" si="3"/>
        <v>6</v>
      </c>
      <c r="G51" s="12" t="s">
        <v>207</v>
      </c>
      <c r="H51" s="12" t="s">
        <v>107</v>
      </c>
      <c r="I51" s="12">
        <v>16</v>
      </c>
      <c r="J51" s="12">
        <v>10</v>
      </c>
    </row>
    <row r="52" spans="3:10" x14ac:dyDescent="0.25">
      <c r="C52" s="12">
        <f t="shared" si="1"/>
        <v>434.74166726192709</v>
      </c>
      <c r="D52" s="12">
        <f t="shared" si="2"/>
        <v>-20.85045964150256</v>
      </c>
      <c r="E52" s="12">
        <f t="shared" si="0"/>
        <v>17.85045964150256</v>
      </c>
      <c r="F52" s="12">
        <f t="shared" si="3"/>
        <v>-3</v>
      </c>
      <c r="G52" s="12" t="s">
        <v>97</v>
      </c>
      <c r="H52" s="12" t="s">
        <v>93</v>
      </c>
      <c r="I52" s="12">
        <v>24</v>
      </c>
      <c r="J52" s="12">
        <v>27</v>
      </c>
    </row>
    <row r="53" spans="3:10" x14ac:dyDescent="0.25">
      <c r="C53" s="12">
        <f t="shared" si="1"/>
        <v>190.63365209881727</v>
      </c>
      <c r="D53" s="12">
        <f t="shared" si="2"/>
        <v>-13.807014597617302</v>
      </c>
      <c r="E53" s="12">
        <f t="shared" si="0"/>
        <v>3.8070145976173015</v>
      </c>
      <c r="F53" s="12">
        <f t="shared" si="3"/>
        <v>-10</v>
      </c>
      <c r="G53" s="12" t="s">
        <v>215</v>
      </c>
      <c r="H53" s="12" t="s">
        <v>220</v>
      </c>
      <c r="I53" s="12">
        <v>14</v>
      </c>
      <c r="J53" s="12">
        <v>24</v>
      </c>
    </row>
    <row r="54" spans="3:10" x14ac:dyDescent="0.25">
      <c r="C54" s="12">
        <f t="shared" si="1"/>
        <v>29.114956601919729</v>
      </c>
      <c r="D54" s="12">
        <f t="shared" si="2"/>
        <v>-5.3958277031350557</v>
      </c>
      <c r="E54" s="12">
        <f t="shared" si="0"/>
        <v>7.3958277031350557</v>
      </c>
      <c r="F54" s="12">
        <f t="shared" si="3"/>
        <v>2</v>
      </c>
      <c r="G54" s="12" t="s">
        <v>201</v>
      </c>
      <c r="H54" s="12" t="s">
        <v>89</v>
      </c>
      <c r="I54" s="12">
        <v>14</v>
      </c>
      <c r="J54" s="12">
        <v>12</v>
      </c>
    </row>
    <row r="55" spans="3:10" x14ac:dyDescent="0.25">
      <c r="C55" s="12" t="str">
        <f t="shared" si="1"/>
        <v xml:space="preserve"> </v>
      </c>
      <c r="D55" s="12" t="str">
        <f t="shared" si="2"/>
        <v xml:space="preserve"> </v>
      </c>
      <c r="E55" s="12" t="str">
        <f t="shared" si="0"/>
        <v xml:space="preserve"> </v>
      </c>
      <c r="F55" s="12" t="str">
        <f t="shared" si="3"/>
        <v xml:space="preserve"> </v>
      </c>
      <c r="G55" s="12" t="s">
        <v>223</v>
      </c>
      <c r="H55" s="12" t="s">
        <v>224</v>
      </c>
      <c r="I55" s="12" t="s">
        <v>225</v>
      </c>
      <c r="J55" s="12" t="s">
        <v>226</v>
      </c>
    </row>
    <row r="56" spans="3:10" x14ac:dyDescent="0.25">
      <c r="C56" s="12">
        <f t="shared" si="1"/>
        <v>13.186221400263237</v>
      </c>
      <c r="D56" s="12">
        <f t="shared" si="2"/>
        <v>-3.6312837124442972</v>
      </c>
      <c r="E56" s="12">
        <f t="shared" si="0"/>
        <v>10.631283712444297</v>
      </c>
      <c r="F56" s="12">
        <f t="shared" si="3"/>
        <v>7</v>
      </c>
      <c r="G56" s="12" t="s">
        <v>203</v>
      </c>
      <c r="H56" s="12" t="s">
        <v>215</v>
      </c>
      <c r="I56" s="12">
        <v>23</v>
      </c>
      <c r="J56" s="12">
        <v>16</v>
      </c>
    </row>
    <row r="57" spans="3:10" x14ac:dyDescent="0.25">
      <c r="C57" s="12">
        <f t="shared" si="1"/>
        <v>238.27879159571776</v>
      </c>
      <c r="D57" s="12">
        <f t="shared" si="2"/>
        <v>15.436281663526284</v>
      </c>
      <c r="E57" s="12">
        <f t="shared" si="0"/>
        <v>-9.4362816635262838</v>
      </c>
      <c r="F57" s="12">
        <f t="shared" si="3"/>
        <v>6</v>
      </c>
      <c r="G57" s="12" t="s">
        <v>103</v>
      </c>
      <c r="H57" s="12" t="s">
        <v>201</v>
      </c>
      <c r="I57" s="12">
        <v>19</v>
      </c>
      <c r="J57" s="12">
        <v>13</v>
      </c>
    </row>
    <row r="58" spans="3:10" x14ac:dyDescent="0.25">
      <c r="C58" s="12">
        <f t="shared" si="1"/>
        <v>19.229427650288972</v>
      </c>
      <c r="D58" s="12">
        <f t="shared" si="2"/>
        <v>-4.3851371301578439</v>
      </c>
      <c r="E58" s="12">
        <f t="shared" si="0"/>
        <v>-12.614862869842156</v>
      </c>
      <c r="F58" s="12">
        <f t="shared" si="3"/>
        <v>-17</v>
      </c>
      <c r="G58" s="12" t="s">
        <v>218</v>
      </c>
      <c r="H58" s="12" t="s">
        <v>213</v>
      </c>
      <c r="I58" s="12">
        <v>10</v>
      </c>
      <c r="J58" s="12">
        <v>27</v>
      </c>
    </row>
    <row r="59" spans="3:10" x14ac:dyDescent="0.25">
      <c r="C59" s="12">
        <f t="shared" si="1"/>
        <v>14.245892807060594</v>
      </c>
      <c r="D59" s="12">
        <f t="shared" si="2"/>
        <v>-3.7743731674359644</v>
      </c>
      <c r="E59" s="12">
        <f t="shared" si="0"/>
        <v>-3.2256268325640356</v>
      </c>
      <c r="F59" s="12">
        <f t="shared" si="3"/>
        <v>-7</v>
      </c>
      <c r="G59" s="12" t="s">
        <v>206</v>
      </c>
      <c r="H59" s="12" t="s">
        <v>216</v>
      </c>
      <c r="I59" s="12">
        <v>13</v>
      </c>
      <c r="J59" s="12">
        <v>20</v>
      </c>
    </row>
    <row r="60" spans="3:10" x14ac:dyDescent="0.25">
      <c r="C60" s="12">
        <f t="shared" si="1"/>
        <v>65.97557498060317</v>
      </c>
      <c r="D60" s="12">
        <f t="shared" si="2"/>
        <v>8.1225350095030784</v>
      </c>
      <c r="E60" s="12">
        <f t="shared" si="0"/>
        <v>15.877464990496922</v>
      </c>
      <c r="F60" s="12">
        <f t="shared" si="3"/>
        <v>24</v>
      </c>
      <c r="G60" s="12" t="s">
        <v>204</v>
      </c>
      <c r="H60" s="12" t="s">
        <v>197</v>
      </c>
      <c r="I60" s="12">
        <v>38</v>
      </c>
      <c r="J60" s="12">
        <v>14</v>
      </c>
    </row>
    <row r="61" spans="3:10" x14ac:dyDescent="0.25">
      <c r="C61" s="12">
        <f t="shared" si="1"/>
        <v>1.040079948927084</v>
      </c>
      <c r="D61" s="12">
        <f t="shared" si="2"/>
        <v>-1.0198431001517263</v>
      </c>
      <c r="E61" s="12">
        <f t="shared" si="0"/>
        <v>-0.9801568998482737</v>
      </c>
      <c r="F61" s="12">
        <f t="shared" si="3"/>
        <v>-2</v>
      </c>
      <c r="G61" s="12" t="s">
        <v>107</v>
      </c>
      <c r="H61" s="12" t="s">
        <v>202</v>
      </c>
      <c r="I61" s="12">
        <v>22</v>
      </c>
      <c r="J61" s="12">
        <v>24</v>
      </c>
    </row>
    <row r="62" spans="3:10" x14ac:dyDescent="0.25">
      <c r="C62" s="12">
        <f t="shared" si="1"/>
        <v>60.784674158372688</v>
      </c>
      <c r="D62" s="12">
        <f t="shared" si="2"/>
        <v>-7.7964526650504773</v>
      </c>
      <c r="E62" s="12">
        <f t="shared" si="0"/>
        <v>-9.2035473349495227</v>
      </c>
      <c r="F62" s="12">
        <f t="shared" si="3"/>
        <v>-17</v>
      </c>
      <c r="G62" s="12" t="s">
        <v>93</v>
      </c>
      <c r="H62" s="12" t="s">
        <v>104</v>
      </c>
      <c r="I62" s="12">
        <v>20</v>
      </c>
      <c r="J62" s="12">
        <v>37</v>
      </c>
    </row>
    <row r="63" spans="3:10" x14ac:dyDescent="0.25">
      <c r="C63" s="12">
        <f t="shared" si="1"/>
        <v>412.33786251333692</v>
      </c>
      <c r="D63" s="12">
        <f t="shared" si="2"/>
        <v>-20.306104070287262</v>
      </c>
      <c r="E63" s="12">
        <f t="shared" si="0"/>
        <v>-13.693895929712738</v>
      </c>
      <c r="F63" s="12">
        <f t="shared" si="3"/>
        <v>-34</v>
      </c>
      <c r="G63" s="12" t="s">
        <v>99</v>
      </c>
      <c r="H63" s="12" t="s">
        <v>105</v>
      </c>
      <c r="I63" s="12">
        <v>0</v>
      </c>
      <c r="J63" s="12">
        <v>34</v>
      </c>
    </row>
    <row r="64" spans="3:10" x14ac:dyDescent="0.25">
      <c r="C64" s="12">
        <f t="shared" si="1"/>
        <v>1.2650234838077199</v>
      </c>
      <c r="D64" s="12">
        <f t="shared" si="2"/>
        <v>1.1247326276976763</v>
      </c>
      <c r="E64" s="12">
        <f t="shared" si="0"/>
        <v>1.8752673723023237</v>
      </c>
      <c r="F64" s="12">
        <f t="shared" si="3"/>
        <v>3</v>
      </c>
      <c r="G64" s="12" t="s">
        <v>209</v>
      </c>
      <c r="H64" s="12" t="s">
        <v>199</v>
      </c>
      <c r="I64" s="12">
        <v>24</v>
      </c>
      <c r="J64" s="12">
        <v>21</v>
      </c>
    </row>
    <row r="65" spans="3:10" x14ac:dyDescent="0.25">
      <c r="C65" s="12">
        <f t="shared" si="1"/>
        <v>215.25179163780518</v>
      </c>
      <c r="D65" s="12">
        <f t="shared" si="2"/>
        <v>14.67146180984721</v>
      </c>
      <c r="E65" s="12">
        <f t="shared" si="0"/>
        <v>-12.67146180984721</v>
      </c>
      <c r="F65" s="12">
        <f t="shared" si="3"/>
        <v>2</v>
      </c>
      <c r="G65" s="12" t="s">
        <v>211</v>
      </c>
      <c r="H65" s="12" t="s">
        <v>98</v>
      </c>
      <c r="I65" s="12">
        <v>19</v>
      </c>
      <c r="J65" s="12">
        <v>17</v>
      </c>
    </row>
    <row r="66" spans="3:10" x14ac:dyDescent="0.25">
      <c r="C66" s="12">
        <f t="shared" si="1"/>
        <v>36.820085806051807</v>
      </c>
      <c r="D66" s="12">
        <f t="shared" si="2"/>
        <v>-6.0679556529404373</v>
      </c>
      <c r="E66" s="12">
        <f t="shared" si="0"/>
        <v>8.0679556529404373</v>
      </c>
      <c r="F66" s="12">
        <f t="shared" si="3"/>
        <v>2</v>
      </c>
      <c r="G66" s="12" t="s">
        <v>198</v>
      </c>
      <c r="H66" s="12" t="s">
        <v>210</v>
      </c>
      <c r="I66" s="12">
        <v>30</v>
      </c>
      <c r="J66" s="12">
        <v>28</v>
      </c>
    </row>
    <row r="67" spans="3:10" x14ac:dyDescent="0.25">
      <c r="C67" s="12">
        <f t="shared" si="1"/>
        <v>52.730085421444123</v>
      </c>
      <c r="D67" s="12">
        <f t="shared" si="2"/>
        <v>-7.2615484176203164</v>
      </c>
      <c r="E67" s="12">
        <f t="shared" si="0"/>
        <v>8.2615484176203164</v>
      </c>
      <c r="F67" s="12">
        <f t="shared" si="3"/>
        <v>1</v>
      </c>
      <c r="G67" s="12" t="s">
        <v>89</v>
      </c>
      <c r="H67" s="12" t="s">
        <v>97</v>
      </c>
      <c r="I67" s="12">
        <v>28</v>
      </c>
      <c r="J67" s="12">
        <v>27</v>
      </c>
    </row>
    <row r="68" spans="3:10" x14ac:dyDescent="0.25">
      <c r="C68" s="12">
        <f t="shared" si="1"/>
        <v>58.253008676493124</v>
      </c>
      <c r="D68" s="12">
        <f t="shared" si="2"/>
        <v>7.6323658636423559</v>
      </c>
      <c r="E68" s="12">
        <f t="shared" si="0"/>
        <v>23.367634136357644</v>
      </c>
      <c r="F68" s="12">
        <f t="shared" si="3"/>
        <v>31</v>
      </c>
      <c r="G68" s="12" t="s">
        <v>214</v>
      </c>
      <c r="H68" s="12" t="s">
        <v>219</v>
      </c>
      <c r="I68" s="12">
        <v>37</v>
      </c>
      <c r="J68" s="12">
        <v>6</v>
      </c>
    </row>
    <row r="69" spans="3:10" x14ac:dyDescent="0.25">
      <c r="C69" s="12">
        <f t="shared" si="1"/>
        <v>49.406553132075921</v>
      </c>
      <c r="D69" s="12">
        <f t="shared" si="2"/>
        <v>-7.0289795228095464</v>
      </c>
      <c r="E69" s="12">
        <f t="shared" ref="E69:E132" si="4">IFERROR(home+VLOOKUP(G69,lookup,2,FALSE)-VLOOKUP(H69,lookup,2,FALSE)," ")</f>
        <v>-16.971020477190454</v>
      </c>
      <c r="F69" s="12">
        <f t="shared" si="3"/>
        <v>-24</v>
      </c>
      <c r="G69" s="12" t="s">
        <v>220</v>
      </c>
      <c r="H69" s="12" t="s">
        <v>96</v>
      </c>
      <c r="I69" s="12">
        <v>28</v>
      </c>
      <c r="J69" s="12">
        <v>52</v>
      </c>
    </row>
    <row r="70" spans="3:10" x14ac:dyDescent="0.25">
      <c r="C70" s="12">
        <f t="shared" ref="C70:C133" si="5">IFERROR(D70^2," ")</f>
        <v>138.26654533491561</v>
      </c>
      <c r="D70" s="12">
        <f t="shared" ref="D70:D133" si="6">IFERROR(F70-E70," ")</f>
        <v>-11.758679574463946</v>
      </c>
      <c r="E70" s="12">
        <f t="shared" si="4"/>
        <v>-4.2413204255360544</v>
      </c>
      <c r="F70" s="12">
        <f t="shared" ref="F70:F133" si="7">IFERROR(I70-J70," ")</f>
        <v>-16</v>
      </c>
      <c r="G70" s="12" t="s">
        <v>207</v>
      </c>
      <c r="H70" s="12" t="s">
        <v>212</v>
      </c>
      <c r="I70" s="12">
        <v>18</v>
      </c>
      <c r="J70" s="12">
        <v>34</v>
      </c>
    </row>
    <row r="71" spans="3:10" x14ac:dyDescent="0.25">
      <c r="C71" s="12" t="str">
        <f t="shared" si="5"/>
        <v xml:space="preserve"> </v>
      </c>
      <c r="D71" s="12" t="str">
        <f t="shared" si="6"/>
        <v xml:space="preserve"> </v>
      </c>
      <c r="E71" s="12" t="str">
        <f t="shared" si="4"/>
        <v xml:space="preserve"> </v>
      </c>
      <c r="F71" s="12" t="str">
        <f t="shared" si="7"/>
        <v xml:space="preserve"> </v>
      </c>
      <c r="G71" s="12" t="s">
        <v>223</v>
      </c>
      <c r="H71" s="12" t="s">
        <v>224</v>
      </c>
      <c r="I71" s="12" t="s">
        <v>225</v>
      </c>
      <c r="J71" s="12" t="s">
        <v>226</v>
      </c>
    </row>
    <row r="72" spans="3:10" x14ac:dyDescent="0.25">
      <c r="C72" s="12">
        <f t="shared" si="5"/>
        <v>64.316966582637789</v>
      </c>
      <c r="D72" s="12">
        <f t="shared" si="6"/>
        <v>8.0197859436918755</v>
      </c>
      <c r="E72" s="12">
        <f t="shared" si="4"/>
        <v>5.9802140563081236</v>
      </c>
      <c r="F72" s="12">
        <f t="shared" si="7"/>
        <v>14</v>
      </c>
      <c r="G72" s="12" t="s">
        <v>103</v>
      </c>
      <c r="H72" s="12" t="s">
        <v>209</v>
      </c>
      <c r="I72" s="12">
        <v>17</v>
      </c>
      <c r="J72" s="12">
        <v>3</v>
      </c>
    </row>
    <row r="73" spans="3:10" x14ac:dyDescent="0.25">
      <c r="C73" s="12">
        <f t="shared" si="5"/>
        <v>157.31880673336218</v>
      </c>
      <c r="D73" s="12">
        <f t="shared" si="6"/>
        <v>12.542679408059595</v>
      </c>
      <c r="E73" s="12">
        <f t="shared" si="4"/>
        <v>-9.5426794080595947</v>
      </c>
      <c r="F73" s="12">
        <f t="shared" si="7"/>
        <v>3</v>
      </c>
      <c r="G73" s="12" t="s">
        <v>217</v>
      </c>
      <c r="H73" s="12" t="s">
        <v>89</v>
      </c>
      <c r="I73" s="12">
        <v>30</v>
      </c>
      <c r="J73" s="12">
        <v>27</v>
      </c>
    </row>
    <row r="74" spans="3:10" x14ac:dyDescent="0.25">
      <c r="C74" s="12">
        <f t="shared" si="5"/>
        <v>74.780431819989644</v>
      </c>
      <c r="D74" s="12">
        <f t="shared" si="6"/>
        <v>-8.6475679714003775</v>
      </c>
      <c r="E74" s="12">
        <f t="shared" si="4"/>
        <v>10.647567971400377</v>
      </c>
      <c r="F74" s="12">
        <f t="shared" si="7"/>
        <v>2</v>
      </c>
      <c r="G74" s="12" t="s">
        <v>196</v>
      </c>
      <c r="H74" s="12" t="s">
        <v>211</v>
      </c>
      <c r="I74" s="12">
        <v>16</v>
      </c>
      <c r="J74" s="12">
        <v>14</v>
      </c>
    </row>
    <row r="75" spans="3:10" x14ac:dyDescent="0.25">
      <c r="C75" s="12">
        <f t="shared" si="5"/>
        <v>0.6188746742058624</v>
      </c>
      <c r="D75" s="12">
        <f t="shared" si="6"/>
        <v>0.78668588026343933</v>
      </c>
      <c r="E75" s="12">
        <f t="shared" si="4"/>
        <v>6.2133141197365607</v>
      </c>
      <c r="F75" s="12">
        <f t="shared" si="7"/>
        <v>7</v>
      </c>
      <c r="G75" s="12" t="s">
        <v>97</v>
      </c>
      <c r="H75" s="12" t="s">
        <v>104</v>
      </c>
      <c r="I75" s="12">
        <v>31</v>
      </c>
      <c r="J75" s="12">
        <v>24</v>
      </c>
    </row>
    <row r="76" spans="3:10" x14ac:dyDescent="0.25">
      <c r="C76" s="12">
        <f t="shared" si="5"/>
        <v>24.316167524406659</v>
      </c>
      <c r="D76" s="12">
        <f t="shared" si="6"/>
        <v>4.9311426185425482</v>
      </c>
      <c r="E76" s="12">
        <f t="shared" si="4"/>
        <v>5.0688573814574518</v>
      </c>
      <c r="F76" s="12">
        <f t="shared" si="7"/>
        <v>10</v>
      </c>
      <c r="G76" s="12" t="s">
        <v>96</v>
      </c>
      <c r="H76" s="12" t="s">
        <v>214</v>
      </c>
      <c r="I76" s="12">
        <v>31</v>
      </c>
      <c r="J76" s="12">
        <v>21</v>
      </c>
    </row>
    <row r="77" spans="3:10" x14ac:dyDescent="0.25">
      <c r="C77" s="12">
        <f t="shared" si="5"/>
        <v>515.3271475626417</v>
      </c>
      <c r="D77" s="12">
        <f t="shared" si="6"/>
        <v>22.700818213505912</v>
      </c>
      <c r="E77" s="12">
        <f t="shared" si="4"/>
        <v>19.299181786494088</v>
      </c>
      <c r="F77" s="12">
        <f t="shared" si="7"/>
        <v>42</v>
      </c>
      <c r="G77" s="12" t="s">
        <v>105</v>
      </c>
      <c r="H77" s="12" t="s">
        <v>220</v>
      </c>
      <c r="I77" s="12">
        <v>45</v>
      </c>
      <c r="J77" s="12">
        <v>3</v>
      </c>
    </row>
    <row r="78" spans="3:10" x14ac:dyDescent="0.25">
      <c r="C78" s="12">
        <f t="shared" si="5"/>
        <v>52.269206329331794</v>
      </c>
      <c r="D78" s="12">
        <f t="shared" si="6"/>
        <v>7.2297445549156016</v>
      </c>
      <c r="E78" s="12">
        <f t="shared" si="4"/>
        <v>15.770255445084398</v>
      </c>
      <c r="F78" s="12">
        <f t="shared" si="7"/>
        <v>23</v>
      </c>
      <c r="G78" s="12" t="s">
        <v>216</v>
      </c>
      <c r="H78" s="12" t="s">
        <v>197</v>
      </c>
      <c r="I78" s="12">
        <v>30</v>
      </c>
      <c r="J78" s="12">
        <v>7</v>
      </c>
    </row>
    <row r="79" spans="3:10" x14ac:dyDescent="0.25">
      <c r="C79" s="12">
        <f t="shared" si="5"/>
        <v>421.0473811147134</v>
      </c>
      <c r="D79" s="12">
        <f t="shared" si="6"/>
        <v>-20.519439103316479</v>
      </c>
      <c r="E79" s="12">
        <f t="shared" si="4"/>
        <v>-17.480560896683521</v>
      </c>
      <c r="F79" s="12">
        <f t="shared" si="7"/>
        <v>-38</v>
      </c>
      <c r="G79" s="12" t="s">
        <v>218</v>
      </c>
      <c r="H79" s="12" t="s">
        <v>212</v>
      </c>
      <c r="I79" s="12">
        <v>3</v>
      </c>
      <c r="J79" s="12">
        <v>41</v>
      </c>
    </row>
    <row r="80" spans="3:10" x14ac:dyDescent="0.25">
      <c r="C80" s="12">
        <f t="shared" si="5"/>
        <v>41.076740254573352</v>
      </c>
      <c r="D80" s="12">
        <f t="shared" si="6"/>
        <v>-6.4091138431590799</v>
      </c>
      <c r="E80" s="12">
        <f t="shared" si="4"/>
        <v>-0.59088615684092005</v>
      </c>
      <c r="F80" s="12">
        <f t="shared" si="7"/>
        <v>-7</v>
      </c>
      <c r="G80" s="12" t="s">
        <v>202</v>
      </c>
      <c r="H80" s="12" t="s">
        <v>198</v>
      </c>
      <c r="I80" s="12">
        <v>17</v>
      </c>
      <c r="J80" s="12">
        <v>24</v>
      </c>
    </row>
    <row r="81" spans="3:10" x14ac:dyDescent="0.25">
      <c r="C81" s="12">
        <f t="shared" si="5"/>
        <v>124.39363521075475</v>
      </c>
      <c r="D81" s="12">
        <f t="shared" si="6"/>
        <v>-11.153189463590886</v>
      </c>
      <c r="E81" s="12">
        <f t="shared" si="4"/>
        <v>7.1531894635908859</v>
      </c>
      <c r="F81" s="12">
        <f t="shared" si="7"/>
        <v>-4</v>
      </c>
      <c r="G81" s="12" t="s">
        <v>213</v>
      </c>
      <c r="H81" s="12" t="s">
        <v>199</v>
      </c>
      <c r="I81" s="12">
        <v>13</v>
      </c>
      <c r="J81" s="12">
        <v>17</v>
      </c>
    </row>
    <row r="82" spans="3:10" x14ac:dyDescent="0.25">
      <c r="C82" s="12">
        <f t="shared" si="5"/>
        <v>131.24167941808381</v>
      </c>
      <c r="D82" s="12">
        <f t="shared" si="6"/>
        <v>11.456076091667853</v>
      </c>
      <c r="E82" s="12">
        <f t="shared" si="4"/>
        <v>-14.456076091667853</v>
      </c>
      <c r="F82" s="12">
        <f t="shared" si="7"/>
        <v>-3</v>
      </c>
      <c r="G82" s="12" t="s">
        <v>93</v>
      </c>
      <c r="H82" s="12" t="s">
        <v>203</v>
      </c>
      <c r="I82" s="12">
        <v>6</v>
      </c>
      <c r="J82" s="12">
        <v>9</v>
      </c>
    </row>
    <row r="83" spans="3:10" x14ac:dyDescent="0.25">
      <c r="C83" s="12">
        <f t="shared" si="5"/>
        <v>1.5028813561424716E-3</v>
      </c>
      <c r="D83" s="12">
        <f t="shared" si="6"/>
        <v>3.8767013763539637E-2</v>
      </c>
      <c r="E83" s="12">
        <f t="shared" si="4"/>
        <v>13.96123298623646</v>
      </c>
      <c r="F83" s="12">
        <f t="shared" si="7"/>
        <v>14</v>
      </c>
      <c r="G83" s="12" t="s">
        <v>98</v>
      </c>
      <c r="H83" s="12" t="s">
        <v>215</v>
      </c>
      <c r="I83" s="12">
        <v>41</v>
      </c>
      <c r="J83" s="12">
        <v>27</v>
      </c>
    </row>
    <row r="84" spans="3:10" x14ac:dyDescent="0.25">
      <c r="C84" s="12">
        <f t="shared" si="5"/>
        <v>24.831998707366097</v>
      </c>
      <c r="D84" s="12">
        <f t="shared" si="6"/>
        <v>4.9831715510672616</v>
      </c>
      <c r="E84" s="12">
        <f t="shared" si="4"/>
        <v>-8.9831715510672616</v>
      </c>
      <c r="F84" s="12">
        <f t="shared" si="7"/>
        <v>-4</v>
      </c>
      <c r="G84" s="12" t="s">
        <v>210</v>
      </c>
      <c r="H84" s="12" t="s">
        <v>201</v>
      </c>
      <c r="I84" s="12">
        <v>12</v>
      </c>
      <c r="J84" s="12">
        <v>16</v>
      </c>
    </row>
    <row r="85" spans="3:10" x14ac:dyDescent="0.25">
      <c r="C85" s="12">
        <f t="shared" si="5"/>
        <v>0.92105367331802002</v>
      </c>
      <c r="D85" s="12">
        <f t="shared" si="6"/>
        <v>0.9597154126708709</v>
      </c>
      <c r="E85" s="12">
        <f t="shared" si="4"/>
        <v>-6.9597154126708709</v>
      </c>
      <c r="F85" s="12">
        <f t="shared" si="7"/>
        <v>-6</v>
      </c>
      <c r="G85" s="12" t="s">
        <v>99</v>
      </c>
      <c r="H85" s="12" t="s">
        <v>204</v>
      </c>
      <c r="I85" s="12">
        <v>17</v>
      </c>
      <c r="J85" s="12">
        <v>23</v>
      </c>
    </row>
    <row r="86" spans="3:10" x14ac:dyDescent="0.25">
      <c r="C86" s="12" t="str">
        <f t="shared" si="5"/>
        <v xml:space="preserve"> </v>
      </c>
      <c r="D86" s="12" t="str">
        <f t="shared" si="6"/>
        <v xml:space="preserve"> </v>
      </c>
      <c r="E86" s="12" t="str">
        <f t="shared" si="4"/>
        <v xml:space="preserve"> </v>
      </c>
      <c r="F86" s="12" t="str">
        <f t="shared" si="7"/>
        <v xml:space="preserve"> </v>
      </c>
      <c r="G86" s="12" t="s">
        <v>223</v>
      </c>
      <c r="H86" s="12" t="s">
        <v>224</v>
      </c>
      <c r="I86" s="12" t="s">
        <v>225</v>
      </c>
      <c r="J86" s="12" t="s">
        <v>226</v>
      </c>
    </row>
    <row r="87" spans="3:10" x14ac:dyDescent="0.25">
      <c r="C87" s="12">
        <f t="shared" si="5"/>
        <v>97.788890187290207</v>
      </c>
      <c r="D87" s="12">
        <f t="shared" si="6"/>
        <v>9.8888265323692579</v>
      </c>
      <c r="E87" s="12">
        <f t="shared" si="4"/>
        <v>-6.888826532369257</v>
      </c>
      <c r="F87" s="12">
        <f t="shared" si="7"/>
        <v>3</v>
      </c>
      <c r="G87" s="12" t="s">
        <v>197</v>
      </c>
      <c r="H87" s="12" t="s">
        <v>196</v>
      </c>
      <c r="I87" s="12">
        <v>26</v>
      </c>
      <c r="J87" s="12">
        <v>23</v>
      </c>
    </row>
    <row r="88" spans="3:10" x14ac:dyDescent="0.25">
      <c r="C88" s="12">
        <f t="shared" si="5"/>
        <v>9.3882521270712402</v>
      </c>
      <c r="D88" s="12">
        <f t="shared" si="6"/>
        <v>-3.0640254775493041</v>
      </c>
      <c r="E88" s="12">
        <f t="shared" si="4"/>
        <v>5.0640254775493041</v>
      </c>
      <c r="F88" s="12">
        <f t="shared" si="7"/>
        <v>2</v>
      </c>
      <c r="G88" s="12" t="s">
        <v>203</v>
      </c>
      <c r="H88" s="12" t="s">
        <v>207</v>
      </c>
      <c r="I88" s="12">
        <v>31</v>
      </c>
      <c r="J88" s="12">
        <v>29</v>
      </c>
    </row>
    <row r="89" spans="3:10" x14ac:dyDescent="0.25">
      <c r="C89" s="12">
        <f t="shared" si="5"/>
        <v>613.96286631388898</v>
      </c>
      <c r="D89" s="12">
        <f t="shared" si="6"/>
        <v>24.778274078593306</v>
      </c>
      <c r="E89" s="12">
        <f t="shared" si="4"/>
        <v>1.2217259214066956</v>
      </c>
      <c r="F89" s="12">
        <f t="shared" si="7"/>
        <v>26</v>
      </c>
      <c r="G89" s="12" t="s">
        <v>99</v>
      </c>
      <c r="H89" s="12" t="s">
        <v>217</v>
      </c>
      <c r="I89" s="12">
        <v>35</v>
      </c>
      <c r="J89" s="12">
        <v>9</v>
      </c>
    </row>
    <row r="90" spans="3:10" x14ac:dyDescent="0.25">
      <c r="C90" s="12">
        <f t="shared" si="5"/>
        <v>1.2890857403849318</v>
      </c>
      <c r="D90" s="12">
        <f t="shared" si="6"/>
        <v>1.1353791174691086</v>
      </c>
      <c r="E90" s="12">
        <f t="shared" si="4"/>
        <v>-4.1353791174691086</v>
      </c>
      <c r="F90" s="12">
        <f t="shared" si="7"/>
        <v>-3</v>
      </c>
      <c r="G90" s="12" t="s">
        <v>211</v>
      </c>
      <c r="H90" s="12" t="s">
        <v>206</v>
      </c>
      <c r="I90" s="12">
        <v>23</v>
      </c>
      <c r="J90" s="12">
        <v>26</v>
      </c>
    </row>
    <row r="91" spans="3:10" x14ac:dyDescent="0.25">
      <c r="C91" s="12">
        <f t="shared" si="5"/>
        <v>276.84839843070534</v>
      </c>
      <c r="D91" s="12">
        <f t="shared" si="6"/>
        <v>-16.638761926017974</v>
      </c>
      <c r="E91" s="12">
        <f t="shared" si="4"/>
        <v>-1.3612380739820269</v>
      </c>
      <c r="F91" s="12">
        <f t="shared" si="7"/>
        <v>-18</v>
      </c>
      <c r="G91" s="12" t="s">
        <v>204</v>
      </c>
      <c r="H91" s="12" t="s">
        <v>89</v>
      </c>
      <c r="I91" s="12">
        <v>24</v>
      </c>
      <c r="J91" s="12">
        <v>42</v>
      </c>
    </row>
    <row r="92" spans="3:10" x14ac:dyDescent="0.25">
      <c r="C92" s="12">
        <f t="shared" si="5"/>
        <v>864.25008137961356</v>
      </c>
      <c r="D92" s="12">
        <f t="shared" si="6"/>
        <v>-29.398130576273275</v>
      </c>
      <c r="E92" s="12">
        <f t="shared" si="4"/>
        <v>6.3981305762732745</v>
      </c>
      <c r="F92" s="12">
        <f t="shared" si="7"/>
        <v>-23</v>
      </c>
      <c r="G92" s="12" t="s">
        <v>105</v>
      </c>
      <c r="H92" s="12" t="s">
        <v>98</v>
      </c>
      <c r="I92" s="12">
        <v>3</v>
      </c>
      <c r="J92" s="12">
        <v>26</v>
      </c>
    </row>
    <row r="93" spans="3:10" x14ac:dyDescent="0.25">
      <c r="C93" s="12">
        <f t="shared" si="5"/>
        <v>134.09668517981419</v>
      </c>
      <c r="D93" s="12">
        <f t="shared" si="6"/>
        <v>11.580012313456933</v>
      </c>
      <c r="E93" s="12">
        <f t="shared" si="4"/>
        <v>16.419987686543067</v>
      </c>
      <c r="F93" s="12">
        <f t="shared" si="7"/>
        <v>28</v>
      </c>
      <c r="G93" s="12" t="s">
        <v>107</v>
      </c>
      <c r="H93" s="12" t="s">
        <v>93</v>
      </c>
      <c r="I93" s="12">
        <v>38</v>
      </c>
      <c r="J93" s="12">
        <v>10</v>
      </c>
    </row>
    <row r="94" spans="3:10" x14ac:dyDescent="0.25">
      <c r="C94" s="12">
        <f t="shared" si="5"/>
        <v>0.84171153466631787</v>
      </c>
      <c r="D94" s="12">
        <f t="shared" si="6"/>
        <v>-0.91744838256237493</v>
      </c>
      <c r="E94" s="12">
        <f t="shared" si="4"/>
        <v>1.9174483825623749</v>
      </c>
      <c r="F94" s="12">
        <f t="shared" si="7"/>
        <v>1</v>
      </c>
      <c r="G94" s="12" t="s">
        <v>201</v>
      </c>
      <c r="H94" s="12" t="s">
        <v>96</v>
      </c>
      <c r="I94" s="12">
        <v>24</v>
      </c>
      <c r="J94" s="12">
        <v>23</v>
      </c>
    </row>
    <row r="95" spans="3:10" x14ac:dyDescent="0.25">
      <c r="C95" s="12">
        <f t="shared" si="5"/>
        <v>79.309200655562719</v>
      </c>
      <c r="D95" s="12">
        <f t="shared" si="6"/>
        <v>-8.9055713267348953</v>
      </c>
      <c r="E95" s="12">
        <f t="shared" si="4"/>
        <v>5.9055713267348953</v>
      </c>
      <c r="F95" s="12">
        <f t="shared" si="7"/>
        <v>-3</v>
      </c>
      <c r="G95" s="12" t="s">
        <v>209</v>
      </c>
      <c r="H95" s="12" t="s">
        <v>220</v>
      </c>
      <c r="I95" s="12">
        <v>16</v>
      </c>
      <c r="J95" s="12">
        <v>19</v>
      </c>
    </row>
    <row r="96" spans="3:10" x14ac:dyDescent="0.25">
      <c r="C96" s="12">
        <f t="shared" si="5"/>
        <v>279.03468267626022</v>
      </c>
      <c r="D96" s="12">
        <f t="shared" si="6"/>
        <v>-16.704331254984744</v>
      </c>
      <c r="E96" s="12">
        <f t="shared" si="4"/>
        <v>19.704331254984744</v>
      </c>
      <c r="F96" s="12">
        <f t="shared" si="7"/>
        <v>3</v>
      </c>
      <c r="G96" s="12" t="s">
        <v>198</v>
      </c>
      <c r="H96" s="12" t="s">
        <v>219</v>
      </c>
      <c r="I96" s="12">
        <v>23</v>
      </c>
      <c r="J96" s="12">
        <v>20</v>
      </c>
    </row>
    <row r="97" spans="3:10" x14ac:dyDescent="0.25">
      <c r="C97" s="12">
        <f t="shared" si="5"/>
        <v>12.635798730676424</v>
      </c>
      <c r="D97" s="12">
        <f t="shared" si="6"/>
        <v>3.5546868681610233</v>
      </c>
      <c r="E97" s="12">
        <f t="shared" si="4"/>
        <v>-0.55468686816102319</v>
      </c>
      <c r="F97" s="12">
        <f t="shared" si="7"/>
        <v>3</v>
      </c>
      <c r="G97" s="12" t="s">
        <v>199</v>
      </c>
      <c r="H97" s="12" t="s">
        <v>103</v>
      </c>
      <c r="I97" s="12">
        <v>17</v>
      </c>
      <c r="J97" s="12">
        <v>14</v>
      </c>
    </row>
    <row r="98" spans="3:10" x14ac:dyDescent="0.25">
      <c r="C98" s="12">
        <f t="shared" si="5"/>
        <v>223.28968162970955</v>
      </c>
      <c r="D98" s="12">
        <f t="shared" si="6"/>
        <v>14.942880633589681</v>
      </c>
      <c r="E98" s="12">
        <f t="shared" si="4"/>
        <v>-4.9428806335896809</v>
      </c>
      <c r="F98" s="12">
        <f t="shared" si="7"/>
        <v>10</v>
      </c>
      <c r="G98" s="12" t="s">
        <v>215</v>
      </c>
      <c r="H98" s="12" t="s">
        <v>213</v>
      </c>
      <c r="I98" s="12">
        <v>34</v>
      </c>
      <c r="J98" s="12">
        <v>24</v>
      </c>
    </row>
    <row r="99" spans="3:10" x14ac:dyDescent="0.25">
      <c r="C99" s="12">
        <f t="shared" si="5"/>
        <v>90.421520431793823</v>
      </c>
      <c r="D99" s="12">
        <f t="shared" si="6"/>
        <v>9.509023106071087</v>
      </c>
      <c r="E99" s="12">
        <f t="shared" si="4"/>
        <v>2.4909768939289125</v>
      </c>
      <c r="F99" s="12">
        <f t="shared" si="7"/>
        <v>12</v>
      </c>
      <c r="G99" s="12" t="s">
        <v>202</v>
      </c>
      <c r="H99" s="12" t="s">
        <v>216</v>
      </c>
      <c r="I99" s="12">
        <v>38</v>
      </c>
      <c r="J99" s="12">
        <v>26</v>
      </c>
    </row>
    <row r="100" spans="3:10" x14ac:dyDescent="0.25">
      <c r="C100" s="12">
        <f t="shared" si="5"/>
        <v>0.96591922520089246</v>
      </c>
      <c r="D100" s="12">
        <f t="shared" si="6"/>
        <v>-0.9828118971608415</v>
      </c>
      <c r="E100" s="12">
        <f t="shared" si="4"/>
        <v>-10.017188102839159</v>
      </c>
      <c r="F100" s="12">
        <f t="shared" si="7"/>
        <v>-11</v>
      </c>
      <c r="G100" s="12" t="s">
        <v>104</v>
      </c>
      <c r="H100" s="12" t="s">
        <v>214</v>
      </c>
      <c r="I100" s="12">
        <v>24</v>
      </c>
      <c r="J100" s="12">
        <v>35</v>
      </c>
    </row>
    <row r="101" spans="3:10" x14ac:dyDescent="0.25">
      <c r="C101" s="12" t="str">
        <f t="shared" si="5"/>
        <v xml:space="preserve"> </v>
      </c>
      <c r="D101" s="12" t="str">
        <f t="shared" si="6"/>
        <v xml:space="preserve"> </v>
      </c>
      <c r="E101" s="12" t="str">
        <f t="shared" si="4"/>
        <v xml:space="preserve"> </v>
      </c>
      <c r="F101" s="12" t="str">
        <f t="shared" si="7"/>
        <v xml:space="preserve"> </v>
      </c>
      <c r="G101" s="12" t="s">
        <v>223</v>
      </c>
      <c r="H101" s="12" t="s">
        <v>224</v>
      </c>
      <c r="I101" s="12" t="s">
        <v>225</v>
      </c>
      <c r="J101" s="12" t="s">
        <v>226</v>
      </c>
    </row>
    <row r="102" spans="3:10" x14ac:dyDescent="0.25">
      <c r="C102" s="12">
        <f t="shared" si="5"/>
        <v>43.418704133814735</v>
      </c>
      <c r="D102" s="12">
        <f t="shared" si="6"/>
        <v>6.5892870732587401</v>
      </c>
      <c r="E102" s="12">
        <f t="shared" si="4"/>
        <v>0.41071292674125992</v>
      </c>
      <c r="F102" s="12">
        <f t="shared" si="7"/>
        <v>7</v>
      </c>
      <c r="G102" s="12" t="s">
        <v>105</v>
      </c>
      <c r="H102" s="12" t="s">
        <v>201</v>
      </c>
      <c r="I102" s="12">
        <v>13</v>
      </c>
      <c r="J102" s="12">
        <v>6</v>
      </c>
    </row>
    <row r="103" spans="3:10" x14ac:dyDescent="0.25">
      <c r="C103" s="12">
        <f t="shared" si="5"/>
        <v>63.435214163809874</v>
      </c>
      <c r="D103" s="12">
        <f t="shared" si="6"/>
        <v>-7.9646226629897461</v>
      </c>
      <c r="E103" s="12">
        <f t="shared" si="4"/>
        <v>2.9646226629897461</v>
      </c>
      <c r="F103" s="12">
        <f t="shared" si="7"/>
        <v>-5</v>
      </c>
      <c r="G103" s="12" t="s">
        <v>210</v>
      </c>
      <c r="H103" s="12" t="s">
        <v>207</v>
      </c>
      <c r="I103" s="12">
        <v>14</v>
      </c>
      <c r="J103" s="12">
        <v>19</v>
      </c>
    </row>
    <row r="104" spans="3:10" x14ac:dyDescent="0.25">
      <c r="C104" s="12">
        <f t="shared" si="5"/>
        <v>2.4570171632667051</v>
      </c>
      <c r="D104" s="12">
        <f t="shared" si="6"/>
        <v>-1.5674875320929047</v>
      </c>
      <c r="E104" s="12">
        <f t="shared" si="4"/>
        <v>4.5674875320929047</v>
      </c>
      <c r="F104" s="12">
        <f t="shared" si="7"/>
        <v>3</v>
      </c>
      <c r="G104" s="12" t="s">
        <v>219</v>
      </c>
      <c r="H104" s="12" t="s">
        <v>218</v>
      </c>
      <c r="I104" s="12">
        <v>26</v>
      </c>
      <c r="J104" s="12">
        <v>23</v>
      </c>
    </row>
    <row r="105" spans="3:10" x14ac:dyDescent="0.25">
      <c r="C105" s="12">
        <f t="shared" si="5"/>
        <v>64.050029483037335</v>
      </c>
      <c r="D105" s="12">
        <f t="shared" si="6"/>
        <v>-8.0031262318569816</v>
      </c>
      <c r="E105" s="12">
        <f t="shared" si="4"/>
        <v>1.0031262318569809</v>
      </c>
      <c r="F105" s="12">
        <f t="shared" si="7"/>
        <v>-7</v>
      </c>
      <c r="G105" s="12" t="s">
        <v>107</v>
      </c>
      <c r="H105" s="12" t="s">
        <v>97</v>
      </c>
      <c r="I105" s="12">
        <v>28</v>
      </c>
      <c r="J105" s="12">
        <v>35</v>
      </c>
    </row>
    <row r="106" spans="3:10" x14ac:dyDescent="0.25">
      <c r="C106" s="12">
        <f t="shared" si="5"/>
        <v>729.32947323486474</v>
      </c>
      <c r="D106" s="12">
        <f t="shared" si="6"/>
        <v>27.00610066697643</v>
      </c>
      <c r="E106" s="12">
        <f t="shared" si="4"/>
        <v>2.9938993330235713</v>
      </c>
      <c r="F106" s="12">
        <f t="shared" si="7"/>
        <v>30</v>
      </c>
      <c r="G106" s="12" t="s">
        <v>204</v>
      </c>
      <c r="H106" s="12" t="s">
        <v>203</v>
      </c>
      <c r="I106" s="12">
        <v>43</v>
      </c>
      <c r="J106" s="12">
        <v>13</v>
      </c>
    </row>
    <row r="107" spans="3:10" x14ac:dyDescent="0.25">
      <c r="C107" s="12">
        <f t="shared" si="5"/>
        <v>327.61461072605766</v>
      </c>
      <c r="D107" s="12">
        <f t="shared" si="6"/>
        <v>-18.100127367675004</v>
      </c>
      <c r="E107" s="12">
        <f t="shared" si="4"/>
        <v>21.100127367675004</v>
      </c>
      <c r="F107" s="12">
        <f t="shared" si="7"/>
        <v>3</v>
      </c>
      <c r="G107" s="12" t="s">
        <v>96</v>
      </c>
      <c r="H107" s="12" t="s">
        <v>99</v>
      </c>
      <c r="I107" s="12">
        <v>29</v>
      </c>
      <c r="J107" s="12">
        <v>26</v>
      </c>
    </row>
    <row r="108" spans="3:10" x14ac:dyDescent="0.25">
      <c r="C108" s="12">
        <f t="shared" si="5"/>
        <v>148.1948915779285</v>
      </c>
      <c r="D108" s="12">
        <f t="shared" si="6"/>
        <v>-12.173532419882427</v>
      </c>
      <c r="E108" s="12">
        <f t="shared" si="4"/>
        <v>5.1735324198824264</v>
      </c>
      <c r="F108" s="12">
        <f t="shared" si="7"/>
        <v>-7</v>
      </c>
      <c r="G108" s="12" t="s">
        <v>213</v>
      </c>
      <c r="H108" s="12" t="s">
        <v>196</v>
      </c>
      <c r="I108" s="12">
        <v>17</v>
      </c>
      <c r="J108" s="12">
        <v>24</v>
      </c>
    </row>
    <row r="109" spans="3:10" x14ac:dyDescent="0.25">
      <c r="C109" s="12">
        <f t="shared" si="5"/>
        <v>30.536099671779795</v>
      </c>
      <c r="D109" s="12">
        <f t="shared" si="6"/>
        <v>-5.5259478527922967</v>
      </c>
      <c r="E109" s="12">
        <f t="shared" si="4"/>
        <v>-4.4740521472077033</v>
      </c>
      <c r="F109" s="12">
        <f t="shared" si="7"/>
        <v>-10</v>
      </c>
      <c r="G109" s="12" t="s">
        <v>103</v>
      </c>
      <c r="H109" s="12" t="s">
        <v>89</v>
      </c>
      <c r="I109" s="12">
        <v>20</v>
      </c>
      <c r="J109" s="12">
        <v>30</v>
      </c>
    </row>
    <row r="110" spans="3:10" x14ac:dyDescent="0.25">
      <c r="C110" s="12">
        <f t="shared" si="5"/>
        <v>0.97981584194312787</v>
      </c>
      <c r="D110" s="12">
        <f t="shared" si="6"/>
        <v>0.98985647542617405</v>
      </c>
      <c r="E110" s="12">
        <f t="shared" si="4"/>
        <v>3.0101435245738259</v>
      </c>
      <c r="F110" s="12">
        <f t="shared" si="7"/>
        <v>4</v>
      </c>
      <c r="G110" s="12" t="s">
        <v>217</v>
      </c>
      <c r="H110" s="12" t="s">
        <v>215</v>
      </c>
      <c r="I110" s="12">
        <v>17</v>
      </c>
      <c r="J110" s="12">
        <v>13</v>
      </c>
    </row>
    <row r="111" spans="3:10" x14ac:dyDescent="0.25">
      <c r="C111" s="12">
        <f t="shared" si="5"/>
        <v>45.509351264695567</v>
      </c>
      <c r="D111" s="12">
        <f t="shared" si="6"/>
        <v>-6.7460619078611757</v>
      </c>
      <c r="E111" s="12">
        <f t="shared" si="4"/>
        <v>5.7460619078611757</v>
      </c>
      <c r="F111" s="12">
        <f t="shared" si="7"/>
        <v>-1</v>
      </c>
      <c r="G111" s="12" t="s">
        <v>220</v>
      </c>
      <c r="H111" s="12" t="s">
        <v>197</v>
      </c>
      <c r="I111" s="12">
        <v>34</v>
      </c>
      <c r="J111" s="12">
        <v>35</v>
      </c>
    </row>
    <row r="112" spans="3:10" x14ac:dyDescent="0.25">
      <c r="C112" s="12">
        <f t="shared" si="5"/>
        <v>1.5702023506228202</v>
      </c>
      <c r="D112" s="12">
        <f t="shared" si="6"/>
        <v>-1.2530771527016284</v>
      </c>
      <c r="E112" s="12">
        <f t="shared" si="4"/>
        <v>5.2530771527016284</v>
      </c>
      <c r="F112" s="12">
        <f t="shared" si="7"/>
        <v>4</v>
      </c>
      <c r="G112" s="12" t="s">
        <v>98</v>
      </c>
      <c r="H112" s="12" t="s">
        <v>202</v>
      </c>
      <c r="I112" s="12">
        <v>27</v>
      </c>
      <c r="J112" s="12">
        <v>23</v>
      </c>
    </row>
    <row r="113" spans="3:10" x14ac:dyDescent="0.25">
      <c r="C113" s="12">
        <f t="shared" si="5"/>
        <v>3.9434754490414288</v>
      </c>
      <c r="D113" s="12">
        <f t="shared" si="6"/>
        <v>-1.9858185841212759</v>
      </c>
      <c r="E113" s="12">
        <f t="shared" si="4"/>
        <v>8.9858185841212759</v>
      </c>
      <c r="F113" s="12">
        <f t="shared" si="7"/>
        <v>7</v>
      </c>
      <c r="G113" s="12" t="s">
        <v>216</v>
      </c>
      <c r="H113" s="12" t="s">
        <v>209</v>
      </c>
      <c r="I113" s="12">
        <v>21</v>
      </c>
      <c r="J113" s="12">
        <v>14</v>
      </c>
    </row>
    <row r="114" spans="3:10" x14ac:dyDescent="0.25">
      <c r="C114" s="12">
        <f t="shared" si="5"/>
        <v>32.310390284083809</v>
      </c>
      <c r="D114" s="12">
        <f t="shared" si="6"/>
        <v>-5.6842229270221107</v>
      </c>
      <c r="E114" s="12">
        <f t="shared" si="4"/>
        <v>11.684222927022111</v>
      </c>
      <c r="F114" s="12">
        <f t="shared" si="7"/>
        <v>6</v>
      </c>
      <c r="G114" s="12" t="s">
        <v>212</v>
      </c>
      <c r="H114" s="12" t="s">
        <v>206</v>
      </c>
      <c r="I114" s="12">
        <v>13</v>
      </c>
      <c r="J114" s="12">
        <v>7</v>
      </c>
    </row>
    <row r="115" spans="3:10" x14ac:dyDescent="0.25">
      <c r="C115" s="12" t="str">
        <f t="shared" si="5"/>
        <v xml:space="preserve"> </v>
      </c>
      <c r="D115" s="12" t="str">
        <f t="shared" si="6"/>
        <v xml:space="preserve"> </v>
      </c>
      <c r="E115" s="12" t="str">
        <f t="shared" si="4"/>
        <v xml:space="preserve"> </v>
      </c>
      <c r="F115" s="12" t="str">
        <f t="shared" si="7"/>
        <v xml:space="preserve"> </v>
      </c>
      <c r="G115" s="12" t="s">
        <v>223</v>
      </c>
      <c r="H115" s="12" t="s">
        <v>224</v>
      </c>
      <c r="I115" s="12" t="s">
        <v>225</v>
      </c>
      <c r="J115" s="12" t="s">
        <v>226</v>
      </c>
    </row>
    <row r="116" spans="3:10" x14ac:dyDescent="0.25">
      <c r="C116" s="12">
        <f t="shared" si="5"/>
        <v>614.54283900121118</v>
      </c>
      <c r="D116" s="12">
        <f t="shared" si="6"/>
        <v>-24.789974566368784</v>
      </c>
      <c r="E116" s="12">
        <f t="shared" si="4"/>
        <v>5.7899745663687856</v>
      </c>
      <c r="F116" s="12">
        <f t="shared" si="7"/>
        <v>-19</v>
      </c>
      <c r="G116" s="12" t="s">
        <v>216</v>
      </c>
      <c r="H116" s="12" t="s">
        <v>107</v>
      </c>
      <c r="I116" s="12">
        <v>17</v>
      </c>
      <c r="J116" s="12">
        <v>36</v>
      </c>
    </row>
    <row r="117" spans="3:10" x14ac:dyDescent="0.25">
      <c r="C117" s="12">
        <f t="shared" si="5"/>
        <v>405.67533797630983</v>
      </c>
      <c r="D117" s="12">
        <f t="shared" si="6"/>
        <v>-20.141383715532303</v>
      </c>
      <c r="E117" s="12">
        <f t="shared" si="4"/>
        <v>-0.85861628446769744</v>
      </c>
      <c r="F117" s="12">
        <f t="shared" si="7"/>
        <v>-21</v>
      </c>
      <c r="G117" s="12" t="s">
        <v>99</v>
      </c>
      <c r="H117" s="12" t="s">
        <v>199</v>
      </c>
      <c r="I117" s="12">
        <v>9</v>
      </c>
      <c r="J117" s="12">
        <v>30</v>
      </c>
    </row>
    <row r="118" spans="3:10" x14ac:dyDescent="0.25">
      <c r="C118" s="12">
        <f t="shared" si="5"/>
        <v>258.88495136048692</v>
      </c>
      <c r="D118" s="12">
        <f t="shared" si="6"/>
        <v>16.08990215509364</v>
      </c>
      <c r="E118" s="12">
        <f t="shared" si="4"/>
        <v>-12.089902155093641</v>
      </c>
      <c r="F118" s="12">
        <f t="shared" si="7"/>
        <v>4</v>
      </c>
      <c r="G118" s="12" t="s">
        <v>206</v>
      </c>
      <c r="H118" s="12" t="s">
        <v>201</v>
      </c>
      <c r="I118" s="12">
        <v>28</v>
      </c>
      <c r="J118" s="12">
        <v>24</v>
      </c>
    </row>
    <row r="119" spans="3:10" x14ac:dyDescent="0.25">
      <c r="C119" s="12">
        <f t="shared" si="5"/>
        <v>2.170381948387142</v>
      </c>
      <c r="D119" s="12">
        <f t="shared" si="6"/>
        <v>-1.4732216222914807</v>
      </c>
      <c r="E119" s="12">
        <f t="shared" si="4"/>
        <v>-3.5267783777085193</v>
      </c>
      <c r="F119" s="12">
        <f t="shared" si="7"/>
        <v>-5</v>
      </c>
      <c r="G119" s="12" t="s">
        <v>207</v>
      </c>
      <c r="H119" s="12" t="s">
        <v>98</v>
      </c>
      <c r="I119" s="12">
        <v>24</v>
      </c>
      <c r="J119" s="12">
        <v>29</v>
      </c>
    </row>
    <row r="120" spans="3:10" x14ac:dyDescent="0.25">
      <c r="C120" s="12">
        <f t="shared" si="5"/>
        <v>79.126921720072914</v>
      </c>
      <c r="D120" s="12">
        <f t="shared" si="6"/>
        <v>8.8953314564479786</v>
      </c>
      <c r="E120" s="12">
        <f t="shared" si="4"/>
        <v>11.104668543552021</v>
      </c>
      <c r="F120" s="12">
        <f t="shared" si="7"/>
        <v>20</v>
      </c>
      <c r="G120" s="12" t="s">
        <v>214</v>
      </c>
      <c r="H120" s="12" t="s">
        <v>97</v>
      </c>
      <c r="I120" s="12">
        <v>34</v>
      </c>
      <c r="J120" s="12">
        <v>14</v>
      </c>
    </row>
    <row r="121" spans="3:10" x14ac:dyDescent="0.25">
      <c r="C121" s="12">
        <f t="shared" si="5"/>
        <v>10.056336402399859</v>
      </c>
      <c r="D121" s="12">
        <f t="shared" si="6"/>
        <v>-3.1711727172135955</v>
      </c>
      <c r="E121" s="12">
        <f t="shared" si="4"/>
        <v>-2.8288272827864045</v>
      </c>
      <c r="F121" s="12">
        <f t="shared" si="7"/>
        <v>-6</v>
      </c>
      <c r="G121" s="12" t="s">
        <v>197</v>
      </c>
      <c r="H121" s="12" t="s">
        <v>217</v>
      </c>
      <c r="I121" s="12">
        <v>13</v>
      </c>
      <c r="J121" s="12">
        <v>19</v>
      </c>
    </row>
    <row r="122" spans="3:10" x14ac:dyDescent="0.25">
      <c r="C122" s="12">
        <f t="shared" si="5"/>
        <v>57.418389905059236</v>
      </c>
      <c r="D122" s="12">
        <f t="shared" si="6"/>
        <v>-7.5774923229957309</v>
      </c>
      <c r="E122" s="12">
        <f t="shared" si="4"/>
        <v>8.5774923229957309</v>
      </c>
      <c r="F122" s="12">
        <f t="shared" si="7"/>
        <v>1</v>
      </c>
      <c r="G122" s="12" t="s">
        <v>212</v>
      </c>
      <c r="H122" s="12" t="s">
        <v>210</v>
      </c>
      <c r="I122" s="12">
        <v>23</v>
      </c>
      <c r="J122" s="12">
        <v>22</v>
      </c>
    </row>
    <row r="123" spans="3:10" x14ac:dyDescent="0.25">
      <c r="C123" s="12">
        <f t="shared" si="5"/>
        <v>276.82347856403794</v>
      </c>
      <c r="D123" s="12">
        <f t="shared" si="6"/>
        <v>16.638013059378153</v>
      </c>
      <c r="E123" s="12">
        <f t="shared" si="4"/>
        <v>-1.6380130593781534</v>
      </c>
      <c r="F123" s="12">
        <f t="shared" si="7"/>
        <v>15</v>
      </c>
      <c r="G123" s="12" t="s">
        <v>196</v>
      </c>
      <c r="H123" s="12" t="s">
        <v>202</v>
      </c>
      <c r="I123" s="12">
        <v>27</v>
      </c>
      <c r="J123" s="12">
        <v>12</v>
      </c>
    </row>
    <row r="124" spans="3:10" x14ac:dyDescent="0.25">
      <c r="C124" s="12">
        <f t="shared" si="5"/>
        <v>86.112875239422834</v>
      </c>
      <c r="D124" s="12">
        <f t="shared" si="6"/>
        <v>-9.2797023249360127</v>
      </c>
      <c r="E124" s="12">
        <f t="shared" si="4"/>
        <v>-0.72029767506398734</v>
      </c>
      <c r="F124" s="12">
        <f t="shared" si="7"/>
        <v>-10</v>
      </c>
      <c r="G124" s="12" t="s">
        <v>93</v>
      </c>
      <c r="H124" s="12" t="s">
        <v>219</v>
      </c>
      <c r="I124" s="12">
        <v>16</v>
      </c>
      <c r="J124" s="12">
        <v>26</v>
      </c>
    </row>
    <row r="125" spans="3:10" x14ac:dyDescent="0.25">
      <c r="C125" s="12">
        <f t="shared" si="5"/>
        <v>1.5260355734648037E-2</v>
      </c>
      <c r="D125" s="12">
        <f t="shared" si="6"/>
        <v>-0.12353281238054947</v>
      </c>
      <c r="E125" s="12">
        <f t="shared" si="4"/>
        <v>-12.876467187619451</v>
      </c>
      <c r="F125" s="12">
        <f t="shared" si="7"/>
        <v>-13</v>
      </c>
      <c r="G125" s="12" t="s">
        <v>211</v>
      </c>
      <c r="H125" s="12" t="s">
        <v>198</v>
      </c>
      <c r="I125" s="12">
        <v>17</v>
      </c>
      <c r="J125" s="12">
        <v>30</v>
      </c>
    </row>
    <row r="126" spans="3:10" x14ac:dyDescent="0.25">
      <c r="C126" s="12">
        <f t="shared" si="5"/>
        <v>186.55198222706173</v>
      </c>
      <c r="D126" s="12">
        <f t="shared" si="6"/>
        <v>-13.658403355702369</v>
      </c>
      <c r="E126" s="12">
        <f t="shared" si="4"/>
        <v>22.658403355702369</v>
      </c>
      <c r="F126" s="12">
        <f t="shared" si="7"/>
        <v>9</v>
      </c>
      <c r="G126" s="12" t="s">
        <v>89</v>
      </c>
      <c r="H126" s="12" t="s">
        <v>218</v>
      </c>
      <c r="I126" s="12">
        <v>24</v>
      </c>
      <c r="J126" s="12">
        <v>15</v>
      </c>
    </row>
    <row r="127" spans="3:10" x14ac:dyDescent="0.25">
      <c r="C127" s="12">
        <f t="shared" si="5"/>
        <v>786.66610056955597</v>
      </c>
      <c r="D127" s="12">
        <f t="shared" si="6"/>
        <v>-28.047568532219614</v>
      </c>
      <c r="E127" s="12">
        <f t="shared" si="4"/>
        <v>-9.952431467780384</v>
      </c>
      <c r="F127" s="12">
        <f t="shared" si="7"/>
        <v>-38</v>
      </c>
      <c r="G127" s="12" t="s">
        <v>103</v>
      </c>
      <c r="H127" s="12" t="s">
        <v>96</v>
      </c>
      <c r="I127" s="12">
        <v>7</v>
      </c>
      <c r="J127" s="12">
        <v>45</v>
      </c>
    </row>
    <row r="128" spans="3:10" x14ac:dyDescent="0.25">
      <c r="C128" s="12">
        <f t="shared" si="5"/>
        <v>2.28480934709905</v>
      </c>
      <c r="D128" s="12">
        <f t="shared" si="6"/>
        <v>1.5115585820930164</v>
      </c>
      <c r="E128" s="12">
        <f t="shared" si="4"/>
        <v>-0.51155858209301641</v>
      </c>
      <c r="F128" s="12">
        <f t="shared" si="7"/>
        <v>1</v>
      </c>
      <c r="G128" s="12" t="s">
        <v>215</v>
      </c>
      <c r="H128" s="12" t="s">
        <v>104</v>
      </c>
      <c r="I128" s="12">
        <v>7</v>
      </c>
      <c r="J128" s="12">
        <v>6</v>
      </c>
    </row>
    <row r="129" spans="3:10" x14ac:dyDescent="0.25">
      <c r="C129" s="12">
        <f t="shared" si="5"/>
        <v>100.80135355946085</v>
      </c>
      <c r="D129" s="12">
        <f t="shared" si="6"/>
        <v>-10.039987727057282</v>
      </c>
      <c r="E129" s="12">
        <f t="shared" si="4"/>
        <v>-10.960012272942718</v>
      </c>
      <c r="F129" s="12">
        <f t="shared" si="7"/>
        <v>-21</v>
      </c>
      <c r="G129" s="12" t="s">
        <v>209</v>
      </c>
      <c r="H129" s="12" t="s">
        <v>105</v>
      </c>
      <c r="I129" s="12">
        <v>3</v>
      </c>
      <c r="J129" s="12">
        <v>24</v>
      </c>
    </row>
    <row r="130" spans="3:10" x14ac:dyDescent="0.25">
      <c r="C130" s="12" t="str">
        <f t="shared" si="5"/>
        <v xml:space="preserve"> </v>
      </c>
      <c r="D130" s="12" t="str">
        <f t="shared" si="6"/>
        <v xml:space="preserve"> </v>
      </c>
      <c r="E130" s="12" t="str">
        <f t="shared" si="4"/>
        <v xml:space="preserve"> </v>
      </c>
      <c r="F130" s="12" t="str">
        <f t="shared" si="7"/>
        <v xml:space="preserve"> </v>
      </c>
      <c r="G130" s="12" t="s">
        <v>223</v>
      </c>
      <c r="H130" s="12" t="s">
        <v>224</v>
      </c>
      <c r="I130" s="12" t="s">
        <v>225</v>
      </c>
      <c r="J130" s="12" t="s">
        <v>226</v>
      </c>
    </row>
    <row r="131" spans="3:10" x14ac:dyDescent="0.25">
      <c r="C131" s="12">
        <f t="shared" si="5"/>
        <v>15.439055003644219</v>
      </c>
      <c r="D131" s="12">
        <f t="shared" si="6"/>
        <v>3.9292562914175271</v>
      </c>
      <c r="E131" s="12">
        <f t="shared" si="4"/>
        <v>14.070743708582473</v>
      </c>
      <c r="F131" s="12">
        <f t="shared" si="7"/>
        <v>18</v>
      </c>
      <c r="G131" s="12" t="s">
        <v>104</v>
      </c>
      <c r="H131" s="12" t="s">
        <v>93</v>
      </c>
      <c r="I131" s="12">
        <v>31</v>
      </c>
      <c r="J131" s="12">
        <v>13</v>
      </c>
    </row>
    <row r="132" spans="3:10" x14ac:dyDescent="0.25">
      <c r="C132" s="12">
        <f t="shared" si="5"/>
        <v>5.8280427220606814</v>
      </c>
      <c r="D132" s="12">
        <f t="shared" si="6"/>
        <v>-2.414133948657506</v>
      </c>
      <c r="E132" s="12">
        <f t="shared" si="4"/>
        <v>-5.585866051342494</v>
      </c>
      <c r="F132" s="12">
        <f t="shared" si="7"/>
        <v>-8</v>
      </c>
      <c r="G132" s="12" t="s">
        <v>213</v>
      </c>
      <c r="H132" s="12" t="s">
        <v>214</v>
      </c>
      <c r="I132" s="12">
        <v>23</v>
      </c>
      <c r="J132" s="12">
        <v>31</v>
      </c>
    </row>
    <row r="133" spans="3:10" x14ac:dyDescent="0.25">
      <c r="C133" s="12">
        <f t="shared" si="5"/>
        <v>170.13214379608988</v>
      </c>
      <c r="D133" s="12">
        <f t="shared" si="6"/>
        <v>-13.043471309283042</v>
      </c>
      <c r="E133" s="12">
        <f t="shared" ref="E133:E196" si="8">IFERROR(home+VLOOKUP(G133,lookup,2,FALSE)-VLOOKUP(H133,lookup,2,FALSE)," ")</f>
        <v>5.043471309283043</v>
      </c>
      <c r="F133" s="12">
        <f t="shared" si="7"/>
        <v>-8</v>
      </c>
      <c r="G133" s="12" t="s">
        <v>202</v>
      </c>
      <c r="H133" s="12" t="s">
        <v>210</v>
      </c>
      <c r="I133" s="12">
        <v>13</v>
      </c>
      <c r="J133" s="12">
        <v>21</v>
      </c>
    </row>
    <row r="134" spans="3:10" x14ac:dyDescent="0.25">
      <c r="C134" s="12">
        <f t="shared" ref="C134:C197" si="9">IFERROR(D134^2," ")</f>
        <v>7.005253902418862</v>
      </c>
      <c r="D134" s="12">
        <f t="shared" ref="D134:D197" si="10">IFERROR(F134-E134," ")</f>
        <v>2.6467440190579183</v>
      </c>
      <c r="E134" s="12">
        <f t="shared" si="8"/>
        <v>0.35325598094208166</v>
      </c>
      <c r="F134" s="12">
        <f t="shared" ref="F134:F197" si="11">IFERROR(I134-J134," ")</f>
        <v>3</v>
      </c>
      <c r="G134" s="12" t="s">
        <v>217</v>
      </c>
      <c r="H134" s="12" t="s">
        <v>199</v>
      </c>
      <c r="I134" s="12">
        <v>23</v>
      </c>
      <c r="J134" s="12">
        <v>20</v>
      </c>
    </row>
    <row r="135" spans="3:10" x14ac:dyDescent="0.25">
      <c r="C135" s="12">
        <f t="shared" si="9"/>
        <v>0.31922643448262134</v>
      </c>
      <c r="D135" s="12">
        <f t="shared" si="10"/>
        <v>-0.56500126945222107</v>
      </c>
      <c r="E135" s="12">
        <f t="shared" si="8"/>
        <v>12.565001269452221</v>
      </c>
      <c r="F135" s="12">
        <f t="shared" si="11"/>
        <v>12</v>
      </c>
      <c r="G135" s="12" t="s">
        <v>204</v>
      </c>
      <c r="H135" s="12" t="s">
        <v>220</v>
      </c>
      <c r="I135" s="12">
        <v>21</v>
      </c>
      <c r="J135" s="12">
        <v>9</v>
      </c>
    </row>
    <row r="136" spans="3:10" x14ac:dyDescent="0.25">
      <c r="C136" s="12">
        <f t="shared" si="9"/>
        <v>272.43289055985605</v>
      </c>
      <c r="D136" s="12">
        <f t="shared" si="10"/>
        <v>-16.505541207723425</v>
      </c>
      <c r="E136" s="12">
        <f t="shared" si="8"/>
        <v>-14.494458792276575</v>
      </c>
      <c r="F136" s="12">
        <f t="shared" si="11"/>
        <v>-31</v>
      </c>
      <c r="G136" s="12" t="s">
        <v>197</v>
      </c>
      <c r="H136" s="12" t="s">
        <v>212</v>
      </c>
      <c r="I136" s="12">
        <v>20</v>
      </c>
      <c r="J136" s="12">
        <v>51</v>
      </c>
    </row>
    <row r="137" spans="3:10" x14ac:dyDescent="0.25">
      <c r="C137" s="12">
        <f t="shared" si="9"/>
        <v>76.914019819453912</v>
      </c>
      <c r="D137" s="12">
        <f t="shared" si="10"/>
        <v>-8.7700638435221165</v>
      </c>
      <c r="E137" s="12">
        <f t="shared" si="8"/>
        <v>-8.2299361564778835</v>
      </c>
      <c r="F137" s="12">
        <f t="shared" si="11"/>
        <v>-17</v>
      </c>
      <c r="G137" s="12" t="s">
        <v>218</v>
      </c>
      <c r="H137" s="12" t="s">
        <v>206</v>
      </c>
      <c r="I137" s="12">
        <v>14</v>
      </c>
      <c r="J137" s="12">
        <v>31</v>
      </c>
    </row>
    <row r="138" spans="3:10" x14ac:dyDescent="0.25">
      <c r="C138" s="12">
        <f t="shared" si="9"/>
        <v>6.7546977115279123</v>
      </c>
      <c r="D138" s="12">
        <f t="shared" si="10"/>
        <v>-2.5989801291137091</v>
      </c>
      <c r="E138" s="12">
        <f t="shared" si="8"/>
        <v>8.5989801291137091</v>
      </c>
      <c r="F138" s="12">
        <f t="shared" si="11"/>
        <v>6</v>
      </c>
      <c r="G138" s="12" t="s">
        <v>198</v>
      </c>
      <c r="H138" s="12" t="s">
        <v>207</v>
      </c>
      <c r="I138" s="12">
        <v>19</v>
      </c>
      <c r="J138" s="12">
        <v>13</v>
      </c>
    </row>
    <row r="139" spans="3:10" x14ac:dyDescent="0.25">
      <c r="C139" s="12">
        <f t="shared" si="9"/>
        <v>2.5635357767335347</v>
      </c>
      <c r="D139" s="12">
        <f t="shared" si="10"/>
        <v>-1.6011045489703459</v>
      </c>
      <c r="E139" s="12">
        <f t="shared" si="8"/>
        <v>-8.3988954510296541</v>
      </c>
      <c r="F139" s="12">
        <f t="shared" si="11"/>
        <v>-10</v>
      </c>
      <c r="G139" s="12" t="s">
        <v>219</v>
      </c>
      <c r="H139" s="12" t="s">
        <v>107</v>
      </c>
      <c r="I139" s="12">
        <v>32</v>
      </c>
      <c r="J139" s="12">
        <v>42</v>
      </c>
    </row>
    <row r="140" spans="3:10" x14ac:dyDescent="0.25">
      <c r="C140" s="12">
        <f t="shared" si="9"/>
        <v>17.942956073218337</v>
      </c>
      <c r="D140" s="12">
        <f t="shared" si="10"/>
        <v>-4.2359126611886531</v>
      </c>
      <c r="E140" s="12">
        <f t="shared" si="8"/>
        <v>-5.7640873388113469</v>
      </c>
      <c r="F140" s="12">
        <f t="shared" si="11"/>
        <v>-10</v>
      </c>
      <c r="G140" s="12" t="s">
        <v>215</v>
      </c>
      <c r="H140" s="12" t="s">
        <v>203</v>
      </c>
      <c r="I140" s="12">
        <v>15</v>
      </c>
      <c r="J140" s="12">
        <v>25</v>
      </c>
    </row>
    <row r="141" spans="3:10" x14ac:dyDescent="0.25">
      <c r="C141" s="12">
        <f t="shared" si="9"/>
        <v>1.6844756462623116</v>
      </c>
      <c r="D141" s="12">
        <f t="shared" si="10"/>
        <v>-1.2978735093460809</v>
      </c>
      <c r="E141" s="12">
        <f t="shared" si="8"/>
        <v>11.297873509346081</v>
      </c>
      <c r="F141" s="12">
        <f t="shared" si="11"/>
        <v>10</v>
      </c>
      <c r="G141" s="12" t="s">
        <v>201</v>
      </c>
      <c r="H141" s="12" t="s">
        <v>216</v>
      </c>
      <c r="I141" s="12">
        <v>30</v>
      </c>
      <c r="J141" s="12">
        <v>20</v>
      </c>
    </row>
    <row r="142" spans="3:10" x14ac:dyDescent="0.25">
      <c r="C142" s="12">
        <f t="shared" si="9"/>
        <v>1.2368456142909463</v>
      </c>
      <c r="D142" s="12">
        <f t="shared" si="10"/>
        <v>1.1121356096676998</v>
      </c>
      <c r="E142" s="12">
        <f t="shared" si="8"/>
        <v>12.8878643903323</v>
      </c>
      <c r="F142" s="12">
        <f t="shared" si="11"/>
        <v>14</v>
      </c>
      <c r="G142" s="12" t="s">
        <v>89</v>
      </c>
      <c r="H142" s="12" t="s">
        <v>209</v>
      </c>
      <c r="I142" s="12">
        <v>31</v>
      </c>
      <c r="J142" s="12">
        <v>17</v>
      </c>
    </row>
    <row r="143" spans="3:10" x14ac:dyDescent="0.25">
      <c r="C143" s="12">
        <f t="shared" si="9"/>
        <v>177.54732092768049</v>
      </c>
      <c r="D143" s="12">
        <f t="shared" si="10"/>
        <v>-13.324688398896257</v>
      </c>
      <c r="E143" s="12">
        <f t="shared" si="8"/>
        <v>9.3246883988962566</v>
      </c>
      <c r="F143" s="12">
        <f t="shared" si="11"/>
        <v>-4</v>
      </c>
      <c r="G143" s="12" t="s">
        <v>98</v>
      </c>
      <c r="H143" s="12" t="s">
        <v>196</v>
      </c>
      <c r="I143" s="12">
        <v>20</v>
      </c>
      <c r="J143" s="12">
        <v>24</v>
      </c>
    </row>
    <row r="144" spans="3:10" x14ac:dyDescent="0.25">
      <c r="C144" s="12">
        <f t="shared" si="9"/>
        <v>5.126166533889343</v>
      </c>
      <c r="D144" s="12">
        <f t="shared" si="10"/>
        <v>2.2641039141102475</v>
      </c>
      <c r="E144" s="12">
        <f t="shared" si="8"/>
        <v>12.735896085889753</v>
      </c>
      <c r="F144" s="12">
        <f t="shared" si="11"/>
        <v>15</v>
      </c>
      <c r="G144" s="12" t="s">
        <v>97</v>
      </c>
      <c r="H144" s="12" t="s">
        <v>211</v>
      </c>
      <c r="I144" s="12">
        <v>28</v>
      </c>
      <c r="J144" s="12">
        <v>13</v>
      </c>
    </row>
    <row r="145" spans="3:10" x14ac:dyDescent="0.25">
      <c r="C145" s="12" t="str">
        <f t="shared" si="9"/>
        <v xml:space="preserve"> </v>
      </c>
      <c r="D145" s="12" t="str">
        <f t="shared" si="10"/>
        <v xml:space="preserve"> </v>
      </c>
      <c r="E145" s="12" t="str">
        <f t="shared" si="8"/>
        <v xml:space="preserve"> </v>
      </c>
      <c r="F145" s="12" t="str">
        <f t="shared" si="11"/>
        <v xml:space="preserve"> </v>
      </c>
      <c r="G145" s="12" t="s">
        <v>223</v>
      </c>
      <c r="H145" s="12" t="s">
        <v>224</v>
      </c>
      <c r="I145" s="12" t="s">
        <v>225</v>
      </c>
      <c r="J145" s="12" t="s">
        <v>226</v>
      </c>
    </row>
    <row r="146" spans="3:10" x14ac:dyDescent="0.25">
      <c r="C146" s="12">
        <f t="shared" si="9"/>
        <v>125.10580461347092</v>
      </c>
      <c r="D146" s="12">
        <f t="shared" si="10"/>
        <v>-11.185070612806649</v>
      </c>
      <c r="E146" s="12">
        <f t="shared" si="8"/>
        <v>-5.8149293871933505</v>
      </c>
      <c r="F146" s="12">
        <f t="shared" si="11"/>
        <v>-17</v>
      </c>
      <c r="G146" s="12" t="s">
        <v>218</v>
      </c>
      <c r="H146" s="12" t="s">
        <v>217</v>
      </c>
      <c r="I146" s="12">
        <v>10</v>
      </c>
      <c r="J146" s="12">
        <v>27</v>
      </c>
    </row>
    <row r="147" spans="3:10" x14ac:dyDescent="0.25">
      <c r="C147" s="12">
        <f t="shared" si="9"/>
        <v>166.86925617134096</v>
      </c>
      <c r="D147" s="12">
        <f t="shared" si="10"/>
        <v>-12.917788362229077</v>
      </c>
      <c r="E147" s="12">
        <f t="shared" si="8"/>
        <v>5.9177883622290768</v>
      </c>
      <c r="F147" s="12">
        <f t="shared" si="11"/>
        <v>-7</v>
      </c>
      <c r="G147" s="12" t="s">
        <v>212</v>
      </c>
      <c r="H147" s="12" t="s">
        <v>204</v>
      </c>
      <c r="I147" s="12">
        <v>6</v>
      </c>
      <c r="J147" s="12">
        <v>13</v>
      </c>
    </row>
    <row r="148" spans="3:10" x14ac:dyDescent="0.25">
      <c r="C148" s="12">
        <f t="shared" si="9"/>
        <v>354.59237750381334</v>
      </c>
      <c r="D148" s="12">
        <f t="shared" si="10"/>
        <v>18.830623396579661</v>
      </c>
      <c r="E148" s="12">
        <f t="shared" si="8"/>
        <v>16.169376603420339</v>
      </c>
      <c r="F148" s="12">
        <f t="shared" si="11"/>
        <v>35</v>
      </c>
      <c r="G148" s="12" t="s">
        <v>203</v>
      </c>
      <c r="H148" s="12" t="s">
        <v>219</v>
      </c>
      <c r="I148" s="12">
        <v>55</v>
      </c>
      <c r="J148" s="12">
        <v>20</v>
      </c>
    </row>
    <row r="149" spans="3:10" x14ac:dyDescent="0.25">
      <c r="C149" s="12">
        <f t="shared" si="9"/>
        <v>250.84911301370641</v>
      </c>
      <c r="D149" s="12">
        <f t="shared" si="10"/>
        <v>-15.838216850823404</v>
      </c>
      <c r="E149" s="12">
        <f t="shared" si="8"/>
        <v>21.838216850823404</v>
      </c>
      <c r="F149" s="12">
        <f t="shared" si="11"/>
        <v>6</v>
      </c>
      <c r="G149" s="12" t="s">
        <v>96</v>
      </c>
      <c r="H149" s="12" t="s">
        <v>220</v>
      </c>
      <c r="I149" s="12">
        <v>37</v>
      </c>
      <c r="J149" s="12">
        <v>31</v>
      </c>
    </row>
    <row r="150" spans="3:10" x14ac:dyDescent="0.25">
      <c r="C150" s="12">
        <f t="shared" si="9"/>
        <v>388.78208528864258</v>
      </c>
      <c r="D150" s="12">
        <f t="shared" si="10"/>
        <v>19.717557792197354</v>
      </c>
      <c r="E150" s="12">
        <f t="shared" si="8"/>
        <v>-1.7175577921973559</v>
      </c>
      <c r="F150" s="12">
        <f t="shared" si="11"/>
        <v>18</v>
      </c>
      <c r="G150" s="12" t="s">
        <v>213</v>
      </c>
      <c r="H150" s="12" t="s">
        <v>98</v>
      </c>
      <c r="I150" s="12">
        <v>31</v>
      </c>
      <c r="J150" s="12">
        <v>13</v>
      </c>
    </row>
    <row r="151" spans="3:10" x14ac:dyDescent="0.25">
      <c r="C151" s="12">
        <f t="shared" si="9"/>
        <v>68.706107810315061</v>
      </c>
      <c r="D151" s="12">
        <f t="shared" si="10"/>
        <v>-8.2889147546777835</v>
      </c>
      <c r="E151" s="12">
        <f t="shared" si="8"/>
        <v>-6.7110852453222165</v>
      </c>
      <c r="F151" s="12">
        <f t="shared" si="11"/>
        <v>-15</v>
      </c>
      <c r="G151" s="12" t="s">
        <v>211</v>
      </c>
      <c r="H151" s="12" t="s">
        <v>207</v>
      </c>
      <c r="I151" s="12">
        <v>23</v>
      </c>
      <c r="J151" s="12">
        <v>38</v>
      </c>
    </row>
    <row r="152" spans="3:10" x14ac:dyDescent="0.25">
      <c r="C152" s="12">
        <f t="shared" si="9"/>
        <v>150.81295895656817</v>
      </c>
      <c r="D152" s="12">
        <f t="shared" si="10"/>
        <v>-12.280592777084019</v>
      </c>
      <c r="E152" s="12">
        <f t="shared" si="8"/>
        <v>12.280592777084019</v>
      </c>
      <c r="F152" s="12">
        <f t="shared" si="11"/>
        <v>0</v>
      </c>
      <c r="G152" s="12" t="s">
        <v>105</v>
      </c>
      <c r="H152" s="12" t="s">
        <v>103</v>
      </c>
      <c r="I152" s="12">
        <v>24</v>
      </c>
      <c r="J152" s="12">
        <v>24</v>
      </c>
    </row>
    <row r="153" spans="3:10" x14ac:dyDescent="0.25">
      <c r="C153" s="12">
        <f t="shared" si="9"/>
        <v>43.21970183446372</v>
      </c>
      <c r="D153" s="12">
        <f t="shared" si="10"/>
        <v>6.5741692885461749</v>
      </c>
      <c r="E153" s="12">
        <f t="shared" si="8"/>
        <v>-2.5741692885461749</v>
      </c>
      <c r="F153" s="12">
        <f t="shared" si="11"/>
        <v>4</v>
      </c>
      <c r="G153" s="12" t="s">
        <v>97</v>
      </c>
      <c r="H153" s="12" t="s">
        <v>198</v>
      </c>
      <c r="I153" s="12">
        <v>31</v>
      </c>
      <c r="J153" s="12">
        <v>27</v>
      </c>
    </row>
    <row r="154" spans="3:10" x14ac:dyDescent="0.25">
      <c r="C154" s="12">
        <f t="shared" si="9"/>
        <v>0.1730746677372097</v>
      </c>
      <c r="D154" s="12">
        <f t="shared" si="10"/>
        <v>0.4160224365790981</v>
      </c>
      <c r="E154" s="12">
        <f t="shared" si="8"/>
        <v>20.583977563420902</v>
      </c>
      <c r="F154" s="12">
        <f t="shared" si="11"/>
        <v>21</v>
      </c>
      <c r="G154" s="12" t="s">
        <v>201</v>
      </c>
      <c r="H154" s="12" t="s">
        <v>99</v>
      </c>
      <c r="I154" s="12">
        <v>28</v>
      </c>
      <c r="J154" s="12">
        <v>7</v>
      </c>
    </row>
    <row r="155" spans="3:10" x14ac:dyDescent="0.25">
      <c r="C155" s="12">
        <f t="shared" si="9"/>
        <v>27.218735877628038</v>
      </c>
      <c r="D155" s="12">
        <f t="shared" si="10"/>
        <v>5.2171578352229329</v>
      </c>
      <c r="E155" s="12">
        <f t="shared" si="8"/>
        <v>4.7828421647770671</v>
      </c>
      <c r="F155" s="12">
        <f t="shared" si="11"/>
        <v>10</v>
      </c>
      <c r="G155" s="12" t="s">
        <v>107</v>
      </c>
      <c r="H155" s="12" t="s">
        <v>104</v>
      </c>
      <c r="I155" s="12">
        <v>34</v>
      </c>
      <c r="J155" s="12">
        <v>24</v>
      </c>
    </row>
    <row r="156" spans="3:10" x14ac:dyDescent="0.25">
      <c r="C156" s="12">
        <f t="shared" si="9"/>
        <v>229.09661427574727</v>
      </c>
      <c r="D156" s="12">
        <f t="shared" si="10"/>
        <v>-15.135937839319613</v>
      </c>
      <c r="E156" s="12">
        <f t="shared" si="8"/>
        <v>-6.864062160680386</v>
      </c>
      <c r="F156" s="12">
        <f t="shared" si="11"/>
        <v>-22</v>
      </c>
      <c r="G156" s="12" t="s">
        <v>210</v>
      </c>
      <c r="H156" s="12" t="s">
        <v>214</v>
      </c>
      <c r="I156" s="12">
        <v>14</v>
      </c>
      <c r="J156" s="12">
        <v>36</v>
      </c>
    </row>
    <row r="157" spans="3:10" x14ac:dyDescent="0.25">
      <c r="C157" s="12">
        <f t="shared" si="9"/>
        <v>3.6373233228207451</v>
      </c>
      <c r="D157" s="12">
        <f t="shared" si="10"/>
        <v>1.9071767938030142</v>
      </c>
      <c r="E157" s="12">
        <f t="shared" si="8"/>
        <v>8.0928232061969858</v>
      </c>
      <c r="F157" s="12">
        <f t="shared" si="11"/>
        <v>10</v>
      </c>
      <c r="G157" s="12" t="s">
        <v>216</v>
      </c>
      <c r="H157" s="12" t="s">
        <v>206</v>
      </c>
      <c r="I157" s="12">
        <v>34</v>
      </c>
      <c r="J157" s="12">
        <v>24</v>
      </c>
    </row>
    <row r="158" spans="3:10" x14ac:dyDescent="0.25">
      <c r="C158" s="12">
        <f t="shared" si="9"/>
        <v>1916.370208109397</v>
      </c>
      <c r="D158" s="12">
        <f t="shared" si="10"/>
        <v>-43.776365862293744</v>
      </c>
      <c r="E158" s="12">
        <f t="shared" si="8"/>
        <v>9.7763658622937477</v>
      </c>
      <c r="F158" s="12">
        <f t="shared" si="11"/>
        <v>-34</v>
      </c>
      <c r="G158" s="12" t="s">
        <v>199</v>
      </c>
      <c r="H158" s="12" t="s">
        <v>197</v>
      </c>
      <c r="I158" s="12">
        <v>3</v>
      </c>
      <c r="J158" s="12">
        <v>37</v>
      </c>
    </row>
    <row r="159" spans="3:10" x14ac:dyDescent="0.25">
      <c r="C159" s="12">
        <f t="shared" si="9"/>
        <v>162.87200111278389</v>
      </c>
      <c r="D159" s="12">
        <f t="shared" si="10"/>
        <v>-12.762131527013185</v>
      </c>
      <c r="E159" s="12">
        <f t="shared" si="8"/>
        <v>15.762131527013185</v>
      </c>
      <c r="F159" s="12">
        <f t="shared" si="11"/>
        <v>3</v>
      </c>
      <c r="G159" s="12" t="s">
        <v>196</v>
      </c>
      <c r="H159" s="12" t="s">
        <v>93</v>
      </c>
      <c r="I159" s="12">
        <v>16</v>
      </c>
      <c r="J159" s="12">
        <v>13</v>
      </c>
    </row>
    <row r="160" spans="3:10" x14ac:dyDescent="0.25">
      <c r="C160" s="12" t="str">
        <f t="shared" si="9"/>
        <v xml:space="preserve"> </v>
      </c>
      <c r="D160" s="12" t="str">
        <f t="shared" si="10"/>
        <v xml:space="preserve"> </v>
      </c>
      <c r="E160" s="12" t="str">
        <f t="shared" si="8"/>
        <v xml:space="preserve"> </v>
      </c>
      <c r="F160" s="12" t="str">
        <f t="shared" si="11"/>
        <v xml:space="preserve"> </v>
      </c>
      <c r="G160" s="12" t="s">
        <v>223</v>
      </c>
      <c r="H160" s="12" t="s">
        <v>224</v>
      </c>
      <c r="I160" s="12" t="s">
        <v>225</v>
      </c>
      <c r="J160" s="12" t="s">
        <v>226</v>
      </c>
    </row>
    <row r="161" spans="3:10" x14ac:dyDescent="0.25">
      <c r="C161" s="12">
        <f t="shared" si="9"/>
        <v>43.516526984499478</v>
      </c>
      <c r="D161" s="12">
        <f t="shared" si="10"/>
        <v>6.5967057676160969</v>
      </c>
      <c r="E161" s="12">
        <f t="shared" si="8"/>
        <v>-1.5967057676160969</v>
      </c>
      <c r="F161" s="12">
        <f t="shared" si="11"/>
        <v>5</v>
      </c>
      <c r="G161" s="12" t="s">
        <v>220</v>
      </c>
      <c r="H161" s="12" t="s">
        <v>199</v>
      </c>
      <c r="I161" s="12">
        <v>19</v>
      </c>
      <c r="J161" s="12">
        <v>14</v>
      </c>
    </row>
    <row r="162" spans="3:10" x14ac:dyDescent="0.25">
      <c r="C162" s="12">
        <f t="shared" si="9"/>
        <v>515.93023491926192</v>
      </c>
      <c r="D162" s="12">
        <f t="shared" si="10"/>
        <v>-22.714097713078147</v>
      </c>
      <c r="E162" s="12">
        <f t="shared" si="8"/>
        <v>8.7140977130781447</v>
      </c>
      <c r="F162" s="12">
        <f t="shared" si="11"/>
        <v>-14</v>
      </c>
      <c r="G162" s="12" t="s">
        <v>103</v>
      </c>
      <c r="H162" s="12" t="s">
        <v>99</v>
      </c>
      <c r="I162" s="12">
        <v>13</v>
      </c>
      <c r="J162" s="12">
        <v>27</v>
      </c>
    </row>
    <row r="163" spans="3:10" x14ac:dyDescent="0.25">
      <c r="C163" s="12">
        <f t="shared" si="9"/>
        <v>85.331039540389725</v>
      </c>
      <c r="D163" s="12">
        <f t="shared" si="10"/>
        <v>-9.2374801510146547</v>
      </c>
      <c r="E163" s="12">
        <f t="shared" si="8"/>
        <v>3.2374801510146543</v>
      </c>
      <c r="F163" s="12">
        <f t="shared" si="11"/>
        <v>-6</v>
      </c>
      <c r="G163" s="12" t="s">
        <v>210</v>
      </c>
      <c r="H163" s="12" t="s">
        <v>107</v>
      </c>
      <c r="I163" s="12">
        <v>21</v>
      </c>
      <c r="J163" s="12">
        <v>27</v>
      </c>
    </row>
    <row r="164" spans="3:10" x14ac:dyDescent="0.25">
      <c r="C164" s="12">
        <f t="shared" si="9"/>
        <v>25.008564950572811</v>
      </c>
      <c r="D164" s="12">
        <f t="shared" si="10"/>
        <v>-5.0008564217114664</v>
      </c>
      <c r="E164" s="12">
        <f t="shared" si="8"/>
        <v>8.0008564217114664</v>
      </c>
      <c r="F164" s="12">
        <f t="shared" si="11"/>
        <v>3</v>
      </c>
      <c r="G164" s="12" t="s">
        <v>207</v>
      </c>
      <c r="H164" s="12" t="s">
        <v>215</v>
      </c>
      <c r="I164" s="12">
        <v>23</v>
      </c>
      <c r="J164" s="12">
        <v>20</v>
      </c>
    </row>
    <row r="165" spans="3:10" x14ac:dyDescent="0.25">
      <c r="C165" s="12">
        <f t="shared" si="9"/>
        <v>124.78303255037763</v>
      </c>
      <c r="D165" s="12">
        <f t="shared" si="10"/>
        <v>-11.170632594010852</v>
      </c>
      <c r="E165" s="12">
        <f t="shared" si="8"/>
        <v>-9.8293674059891476</v>
      </c>
      <c r="F165" s="12">
        <f t="shared" si="11"/>
        <v>-21</v>
      </c>
      <c r="G165" s="12" t="s">
        <v>219</v>
      </c>
      <c r="H165" s="12" t="s">
        <v>97</v>
      </c>
      <c r="I165" s="12">
        <v>17</v>
      </c>
      <c r="J165" s="12">
        <v>38</v>
      </c>
    </row>
    <row r="166" spans="3:10" x14ac:dyDescent="0.25">
      <c r="C166" s="12">
        <f t="shared" si="9"/>
        <v>228.36483385421295</v>
      </c>
      <c r="D166" s="12">
        <f t="shared" si="10"/>
        <v>15.111744897734773</v>
      </c>
      <c r="E166" s="12">
        <f t="shared" si="8"/>
        <v>19.888255102265227</v>
      </c>
      <c r="F166" s="12">
        <f t="shared" si="11"/>
        <v>35</v>
      </c>
      <c r="G166" s="12" t="s">
        <v>96</v>
      </c>
      <c r="H166" s="12" t="s">
        <v>217</v>
      </c>
      <c r="I166" s="12">
        <v>59</v>
      </c>
      <c r="J166" s="12">
        <v>24</v>
      </c>
    </row>
    <row r="167" spans="3:10" x14ac:dyDescent="0.25">
      <c r="C167" s="12">
        <f t="shared" si="9"/>
        <v>69.975410181815192</v>
      </c>
      <c r="D167" s="12">
        <f t="shared" si="10"/>
        <v>-8.3651306135538128</v>
      </c>
      <c r="E167" s="12">
        <f t="shared" si="8"/>
        <v>-13.634869386446187</v>
      </c>
      <c r="F167" s="12">
        <f t="shared" si="11"/>
        <v>-22</v>
      </c>
      <c r="G167" s="12" t="s">
        <v>93</v>
      </c>
      <c r="H167" s="12" t="s">
        <v>213</v>
      </c>
      <c r="I167" s="12">
        <v>6</v>
      </c>
      <c r="J167" s="12">
        <v>28</v>
      </c>
    </row>
    <row r="168" spans="3:10" x14ac:dyDescent="0.25">
      <c r="C168" s="12">
        <f t="shared" si="9"/>
        <v>3.506096147568257</v>
      </c>
      <c r="D168" s="12">
        <f t="shared" si="10"/>
        <v>-1.8724572485288569</v>
      </c>
      <c r="E168" s="12">
        <f t="shared" si="8"/>
        <v>-1.1275427514711431</v>
      </c>
      <c r="F168" s="12">
        <f t="shared" si="11"/>
        <v>-3</v>
      </c>
      <c r="G168" s="12" t="s">
        <v>196</v>
      </c>
      <c r="H168" s="12" t="s">
        <v>203</v>
      </c>
      <c r="I168" s="12">
        <v>10</v>
      </c>
      <c r="J168" s="12">
        <v>13</v>
      </c>
    </row>
    <row r="169" spans="3:10" x14ac:dyDescent="0.25">
      <c r="C169" s="12">
        <f t="shared" si="9"/>
        <v>9.7823361353421578</v>
      </c>
      <c r="D169" s="12">
        <f t="shared" si="10"/>
        <v>3.1276726387750617</v>
      </c>
      <c r="E169" s="12">
        <f t="shared" si="8"/>
        <v>-7.1276726387750617</v>
      </c>
      <c r="F169" s="12">
        <f t="shared" si="11"/>
        <v>-4</v>
      </c>
      <c r="G169" s="12" t="s">
        <v>206</v>
      </c>
      <c r="H169" s="12" t="s">
        <v>89</v>
      </c>
      <c r="I169" s="12">
        <v>20</v>
      </c>
      <c r="J169" s="12">
        <v>24</v>
      </c>
    </row>
    <row r="170" spans="3:10" x14ac:dyDescent="0.25">
      <c r="C170" s="12">
        <f t="shared" si="9"/>
        <v>62.16351857283437</v>
      </c>
      <c r="D170" s="12">
        <f t="shared" si="10"/>
        <v>-7.8843844764721087</v>
      </c>
      <c r="E170" s="12">
        <f t="shared" si="8"/>
        <v>14.884384476472109</v>
      </c>
      <c r="F170" s="12">
        <f t="shared" si="11"/>
        <v>7</v>
      </c>
      <c r="G170" s="12" t="s">
        <v>214</v>
      </c>
      <c r="H170" s="12" t="s">
        <v>104</v>
      </c>
      <c r="I170" s="12">
        <v>30</v>
      </c>
      <c r="J170" s="12">
        <v>23</v>
      </c>
    </row>
    <row r="171" spans="3:10" x14ac:dyDescent="0.25">
      <c r="C171" s="12">
        <f t="shared" si="9"/>
        <v>165.47135840509353</v>
      </c>
      <c r="D171" s="12">
        <f t="shared" si="10"/>
        <v>-12.863567094903868</v>
      </c>
      <c r="E171" s="12">
        <f t="shared" si="8"/>
        <v>18.863567094903868</v>
      </c>
      <c r="F171" s="12">
        <f t="shared" si="11"/>
        <v>6</v>
      </c>
      <c r="G171" s="12" t="s">
        <v>204</v>
      </c>
      <c r="H171" s="12" t="s">
        <v>218</v>
      </c>
      <c r="I171" s="12">
        <v>43</v>
      </c>
      <c r="J171" s="12">
        <v>37</v>
      </c>
    </row>
    <row r="172" spans="3:10" x14ac:dyDescent="0.25">
      <c r="C172" s="12">
        <f t="shared" si="9"/>
        <v>65.087486961959272</v>
      </c>
      <c r="D172" s="12">
        <f t="shared" si="10"/>
        <v>-8.0676816348911089</v>
      </c>
      <c r="E172" s="12">
        <f t="shared" si="8"/>
        <v>12.067681634891109</v>
      </c>
      <c r="F172" s="12">
        <f t="shared" si="11"/>
        <v>4</v>
      </c>
      <c r="G172" s="12" t="s">
        <v>198</v>
      </c>
      <c r="H172" s="12" t="s">
        <v>209</v>
      </c>
      <c r="I172" s="12">
        <v>23</v>
      </c>
      <c r="J172" s="12">
        <v>19</v>
      </c>
    </row>
    <row r="173" spans="3:10" x14ac:dyDescent="0.25">
      <c r="C173" s="12">
        <f t="shared" si="9"/>
        <v>105.69527595993044</v>
      </c>
      <c r="D173" s="12">
        <f t="shared" si="10"/>
        <v>10.280820782404994</v>
      </c>
      <c r="E173" s="12">
        <f t="shared" si="8"/>
        <v>14.719179217595006</v>
      </c>
      <c r="F173" s="12">
        <f t="shared" si="11"/>
        <v>25</v>
      </c>
      <c r="G173" s="12" t="s">
        <v>202</v>
      </c>
      <c r="H173" s="12" t="s">
        <v>211</v>
      </c>
      <c r="I173" s="12">
        <v>31</v>
      </c>
      <c r="J173" s="12">
        <v>6</v>
      </c>
    </row>
    <row r="174" spans="3:10" x14ac:dyDescent="0.25">
      <c r="C174" s="12">
        <f t="shared" si="9"/>
        <v>373.12375213839306</v>
      </c>
      <c r="D174" s="12">
        <f t="shared" si="10"/>
        <v>19.316411471554261</v>
      </c>
      <c r="E174" s="12">
        <f t="shared" si="8"/>
        <v>5.6835885284457399</v>
      </c>
      <c r="F174" s="12">
        <f t="shared" si="11"/>
        <v>25</v>
      </c>
      <c r="G174" s="12" t="s">
        <v>105</v>
      </c>
      <c r="H174" s="12" t="s">
        <v>212</v>
      </c>
      <c r="I174" s="12">
        <v>32</v>
      </c>
      <c r="J174" s="12">
        <v>7</v>
      </c>
    </row>
    <row r="175" spans="3:10" x14ac:dyDescent="0.25">
      <c r="C175" s="12" t="str">
        <f t="shared" si="9"/>
        <v xml:space="preserve"> </v>
      </c>
      <c r="D175" s="12" t="str">
        <f t="shared" si="10"/>
        <v xml:space="preserve"> </v>
      </c>
      <c r="E175" s="12" t="str">
        <f t="shared" si="8"/>
        <v xml:space="preserve"> </v>
      </c>
      <c r="F175" s="12" t="str">
        <f t="shared" si="11"/>
        <v xml:space="preserve"> </v>
      </c>
      <c r="G175" s="12" t="s">
        <v>223</v>
      </c>
      <c r="H175" s="12" t="s">
        <v>224</v>
      </c>
      <c r="I175" s="12" t="s">
        <v>225</v>
      </c>
      <c r="J175" s="12" t="s">
        <v>226</v>
      </c>
    </row>
    <row r="176" spans="3:10" x14ac:dyDescent="0.25">
      <c r="C176" s="12">
        <f t="shared" si="9"/>
        <v>39.598080692438565</v>
      </c>
      <c r="D176" s="12">
        <f t="shared" si="10"/>
        <v>-6.2927005881766345</v>
      </c>
      <c r="E176" s="12">
        <f t="shared" si="8"/>
        <v>-0.70729941182336553</v>
      </c>
      <c r="F176" s="12">
        <f t="shared" si="11"/>
        <v>-7</v>
      </c>
      <c r="G176" s="12" t="s">
        <v>207</v>
      </c>
      <c r="H176" s="12" t="s">
        <v>202</v>
      </c>
      <c r="I176" s="12">
        <v>31</v>
      </c>
      <c r="J176" s="12">
        <v>38</v>
      </c>
    </row>
    <row r="177" spans="3:10" x14ac:dyDescent="0.25">
      <c r="C177" s="12">
        <f t="shared" si="9"/>
        <v>0.11078005450455504</v>
      </c>
      <c r="D177" s="12">
        <f t="shared" si="10"/>
        <v>0.33283637797655929</v>
      </c>
      <c r="E177" s="12">
        <f t="shared" si="8"/>
        <v>-3.3328363779765593</v>
      </c>
      <c r="F177" s="12">
        <f t="shared" si="11"/>
        <v>-3</v>
      </c>
      <c r="G177" s="12" t="s">
        <v>206</v>
      </c>
      <c r="H177" s="12" t="s">
        <v>204</v>
      </c>
      <c r="I177" s="12">
        <v>31</v>
      </c>
      <c r="J177" s="12">
        <v>34</v>
      </c>
    </row>
    <row r="178" spans="3:10" x14ac:dyDescent="0.25">
      <c r="C178" s="12">
        <f t="shared" si="9"/>
        <v>189.53218901480793</v>
      </c>
      <c r="D178" s="12">
        <f t="shared" si="10"/>
        <v>-13.767069005957946</v>
      </c>
      <c r="E178" s="12">
        <f t="shared" si="8"/>
        <v>-16.232930994042054</v>
      </c>
      <c r="F178" s="12">
        <f t="shared" si="11"/>
        <v>-30</v>
      </c>
      <c r="G178" s="12" t="s">
        <v>99</v>
      </c>
      <c r="H178" s="12" t="s">
        <v>96</v>
      </c>
      <c r="I178" s="12">
        <v>19</v>
      </c>
      <c r="J178" s="12">
        <v>49</v>
      </c>
    </row>
    <row r="179" spans="3:10" x14ac:dyDescent="0.25">
      <c r="C179" s="12">
        <f t="shared" si="9"/>
        <v>6.8457586117766933</v>
      </c>
      <c r="D179" s="12">
        <f t="shared" si="10"/>
        <v>2.6164400646253476</v>
      </c>
      <c r="E179" s="12">
        <f t="shared" si="8"/>
        <v>4.3835599353746524</v>
      </c>
      <c r="F179" s="12">
        <f t="shared" si="11"/>
        <v>7</v>
      </c>
      <c r="G179" s="12" t="s">
        <v>217</v>
      </c>
      <c r="H179" s="12" t="s">
        <v>220</v>
      </c>
      <c r="I179" s="12">
        <v>20</v>
      </c>
      <c r="J179" s="12">
        <v>13</v>
      </c>
    </row>
    <row r="180" spans="3:10" x14ac:dyDescent="0.25">
      <c r="C180" s="12">
        <f t="shared" si="9"/>
        <v>186.44082673202303</v>
      </c>
      <c r="D180" s="12">
        <f t="shared" si="10"/>
        <v>13.654333624605158</v>
      </c>
      <c r="E180" s="12">
        <f t="shared" si="8"/>
        <v>-21.654333624605158</v>
      </c>
      <c r="F180" s="12">
        <f t="shared" si="11"/>
        <v>-8</v>
      </c>
      <c r="G180" s="12" t="s">
        <v>93</v>
      </c>
      <c r="H180" s="12" t="s">
        <v>214</v>
      </c>
      <c r="I180" s="12">
        <v>9</v>
      </c>
      <c r="J180" s="12">
        <v>17</v>
      </c>
    </row>
    <row r="181" spans="3:10" x14ac:dyDescent="0.25">
      <c r="C181" s="12">
        <f t="shared" si="9"/>
        <v>67.28832964986519</v>
      </c>
      <c r="D181" s="12">
        <f t="shared" si="10"/>
        <v>8.2029464005237287</v>
      </c>
      <c r="E181" s="12">
        <f t="shared" si="8"/>
        <v>-2.2029464005237296</v>
      </c>
      <c r="F181" s="12">
        <f t="shared" si="11"/>
        <v>6</v>
      </c>
      <c r="G181" s="12" t="s">
        <v>215</v>
      </c>
      <c r="H181" s="12" t="s">
        <v>196</v>
      </c>
      <c r="I181" s="12">
        <v>20</v>
      </c>
      <c r="J181" s="12">
        <v>14</v>
      </c>
    </row>
    <row r="182" spans="3:10" x14ac:dyDescent="0.25">
      <c r="C182" s="12">
        <f t="shared" si="9"/>
        <v>166.07431324704274</v>
      </c>
      <c r="D182" s="12">
        <f t="shared" si="10"/>
        <v>-12.886982317324826</v>
      </c>
      <c r="E182" s="12">
        <f t="shared" si="8"/>
        <v>-1.1130176826751743</v>
      </c>
      <c r="F182" s="12">
        <f t="shared" si="11"/>
        <v>-14</v>
      </c>
      <c r="G182" s="12" t="s">
        <v>209</v>
      </c>
      <c r="H182" s="12" t="s">
        <v>103</v>
      </c>
      <c r="I182" s="12">
        <v>17</v>
      </c>
      <c r="J182" s="12">
        <v>31</v>
      </c>
    </row>
    <row r="183" spans="3:10" x14ac:dyDescent="0.25">
      <c r="C183" s="12">
        <f t="shared" si="9"/>
        <v>3.2786138516066543E-2</v>
      </c>
      <c r="D183" s="12">
        <f t="shared" si="10"/>
        <v>-0.18106943009814369</v>
      </c>
      <c r="E183" s="12">
        <f t="shared" si="8"/>
        <v>-2.8189305699018563</v>
      </c>
      <c r="F183" s="12">
        <f t="shared" si="11"/>
        <v>-3</v>
      </c>
      <c r="G183" s="12" t="s">
        <v>104</v>
      </c>
      <c r="H183" s="12" t="s">
        <v>203</v>
      </c>
      <c r="I183" s="12">
        <v>13</v>
      </c>
      <c r="J183" s="12">
        <v>16</v>
      </c>
    </row>
    <row r="184" spans="3:10" x14ac:dyDescent="0.25">
      <c r="C184" s="12">
        <f t="shared" si="9"/>
        <v>9.0278690021752901</v>
      </c>
      <c r="D184" s="12">
        <f t="shared" si="10"/>
        <v>3.0046412435056684</v>
      </c>
      <c r="E184" s="12">
        <f t="shared" si="8"/>
        <v>-4.0046412435056684</v>
      </c>
      <c r="F184" s="12">
        <f t="shared" si="11"/>
        <v>-1</v>
      </c>
      <c r="G184" s="12" t="s">
        <v>107</v>
      </c>
      <c r="H184" s="12" t="s">
        <v>198</v>
      </c>
      <c r="I184" s="12">
        <v>23</v>
      </c>
      <c r="J184" s="12">
        <v>24</v>
      </c>
    </row>
    <row r="185" spans="3:10" x14ac:dyDescent="0.25">
      <c r="C185" s="12">
        <f t="shared" si="9"/>
        <v>237.9172584535745</v>
      </c>
      <c r="D185" s="12">
        <f t="shared" si="10"/>
        <v>15.424566718503781</v>
      </c>
      <c r="E185" s="12">
        <f t="shared" si="8"/>
        <v>-12.424566718503781</v>
      </c>
      <c r="F185" s="12">
        <f t="shared" si="11"/>
        <v>3</v>
      </c>
      <c r="G185" s="12" t="s">
        <v>199</v>
      </c>
      <c r="H185" s="12" t="s">
        <v>201</v>
      </c>
      <c r="I185" s="12">
        <v>24</v>
      </c>
      <c r="J185" s="12">
        <v>21</v>
      </c>
    </row>
    <row r="186" spans="3:10" x14ac:dyDescent="0.25">
      <c r="C186" s="12">
        <f t="shared" si="9"/>
        <v>143.40067511198805</v>
      </c>
      <c r="D186" s="12">
        <f t="shared" si="10"/>
        <v>11.9750020923584</v>
      </c>
      <c r="E186" s="12">
        <f t="shared" si="8"/>
        <v>6.0249979076416</v>
      </c>
      <c r="F186" s="12">
        <f t="shared" si="11"/>
        <v>18</v>
      </c>
      <c r="G186" s="12" t="s">
        <v>212</v>
      </c>
      <c r="H186" s="12" t="s">
        <v>216</v>
      </c>
      <c r="I186" s="12">
        <v>28</v>
      </c>
      <c r="J186" s="12">
        <v>10</v>
      </c>
    </row>
    <row r="187" spans="3:10" x14ac:dyDescent="0.25">
      <c r="C187" s="12">
        <f t="shared" si="9"/>
        <v>13.441782818941812</v>
      </c>
      <c r="D187" s="12">
        <f t="shared" si="10"/>
        <v>-3.6663036997692666</v>
      </c>
      <c r="E187" s="12">
        <f t="shared" si="8"/>
        <v>-6.3336963002307334</v>
      </c>
      <c r="F187" s="12">
        <f t="shared" si="11"/>
        <v>-10</v>
      </c>
      <c r="G187" s="12" t="s">
        <v>97</v>
      </c>
      <c r="H187" s="12" t="s">
        <v>105</v>
      </c>
      <c r="I187" s="12">
        <v>21</v>
      </c>
      <c r="J187" s="12">
        <v>31</v>
      </c>
    </row>
    <row r="188" spans="3:10" x14ac:dyDescent="0.25">
      <c r="C188" s="12">
        <f t="shared" si="9"/>
        <v>74.854164110435534</v>
      </c>
      <c r="D188" s="12">
        <f t="shared" si="10"/>
        <v>8.6518301018013251</v>
      </c>
      <c r="E188" s="12">
        <f t="shared" si="8"/>
        <v>15.348169898198675</v>
      </c>
      <c r="F188" s="12">
        <f t="shared" si="11"/>
        <v>24</v>
      </c>
      <c r="G188" s="12" t="s">
        <v>213</v>
      </c>
      <c r="H188" s="12" t="s">
        <v>219</v>
      </c>
      <c r="I188" s="12">
        <v>34</v>
      </c>
      <c r="J188" s="12">
        <v>10</v>
      </c>
    </row>
    <row r="189" spans="3:10" x14ac:dyDescent="0.25">
      <c r="C189" s="12">
        <f t="shared" si="9"/>
        <v>707.11265587731975</v>
      </c>
      <c r="D189" s="12">
        <f t="shared" si="10"/>
        <v>26.591589946396958</v>
      </c>
      <c r="E189" s="12">
        <f t="shared" si="8"/>
        <v>1.4084100536030411</v>
      </c>
      <c r="F189" s="12">
        <f t="shared" si="11"/>
        <v>28</v>
      </c>
      <c r="G189" s="12" t="s">
        <v>98</v>
      </c>
      <c r="H189" s="12" t="s">
        <v>89</v>
      </c>
      <c r="I189" s="12">
        <v>38</v>
      </c>
      <c r="J189" s="12">
        <v>10</v>
      </c>
    </row>
    <row r="190" spans="3:10" x14ac:dyDescent="0.25">
      <c r="C190" s="12">
        <f t="shared" si="9"/>
        <v>30.830299754857528</v>
      </c>
      <c r="D190" s="12">
        <f t="shared" si="10"/>
        <v>5.5525039175904709</v>
      </c>
      <c r="E190" s="12">
        <f t="shared" si="8"/>
        <v>-0.55250391759047091</v>
      </c>
      <c r="F190" s="12">
        <f t="shared" si="11"/>
        <v>5</v>
      </c>
      <c r="G190" s="12" t="s">
        <v>218</v>
      </c>
      <c r="H190" s="12" t="s">
        <v>197</v>
      </c>
      <c r="I190" s="12">
        <v>24</v>
      </c>
      <c r="J190" s="12">
        <v>19</v>
      </c>
    </row>
    <row r="191" spans="3:10" x14ac:dyDescent="0.25">
      <c r="C191" s="12">
        <f t="shared" si="9"/>
        <v>0.57439767425164623</v>
      </c>
      <c r="D191" s="12">
        <f t="shared" si="10"/>
        <v>-0.75789027850451163</v>
      </c>
      <c r="E191" s="12">
        <f t="shared" si="8"/>
        <v>-7.2421097214954884</v>
      </c>
      <c r="F191" s="12">
        <f t="shared" si="11"/>
        <v>-8</v>
      </c>
      <c r="G191" s="12" t="s">
        <v>211</v>
      </c>
      <c r="H191" s="12" t="s">
        <v>210</v>
      </c>
      <c r="I191" s="12">
        <v>22</v>
      </c>
      <c r="J191" s="12">
        <v>30</v>
      </c>
    </row>
    <row r="192" spans="3:10" x14ac:dyDescent="0.25">
      <c r="C192" s="12" t="str">
        <f t="shared" si="9"/>
        <v xml:space="preserve"> </v>
      </c>
      <c r="D192" s="12" t="str">
        <f t="shared" si="10"/>
        <v xml:space="preserve"> </v>
      </c>
      <c r="E192" s="12" t="str">
        <f t="shared" si="8"/>
        <v xml:space="preserve"> </v>
      </c>
      <c r="F192" s="12" t="str">
        <f t="shared" si="11"/>
        <v xml:space="preserve"> </v>
      </c>
      <c r="G192" s="12" t="s">
        <v>223</v>
      </c>
      <c r="H192" s="12" t="s">
        <v>224</v>
      </c>
      <c r="I192" s="12" t="s">
        <v>225</v>
      </c>
      <c r="J192" s="12" t="s">
        <v>226</v>
      </c>
    </row>
    <row r="193" spans="3:10" x14ac:dyDescent="0.25">
      <c r="C193" s="12">
        <f t="shared" si="9"/>
        <v>6.546609674676076</v>
      </c>
      <c r="D193" s="12">
        <f t="shared" si="10"/>
        <v>2.5586343378208767</v>
      </c>
      <c r="E193" s="12">
        <f t="shared" si="8"/>
        <v>7.4413656621791233</v>
      </c>
      <c r="F193" s="12">
        <f t="shared" si="11"/>
        <v>10</v>
      </c>
      <c r="G193" s="12" t="s">
        <v>198</v>
      </c>
      <c r="H193" s="12" t="s">
        <v>97</v>
      </c>
      <c r="I193" s="12">
        <v>23</v>
      </c>
      <c r="J193" s="12">
        <v>13</v>
      </c>
    </row>
    <row r="194" spans="3:10" x14ac:dyDescent="0.25">
      <c r="C194" s="12">
        <f t="shared" si="9"/>
        <v>80.905331928678351</v>
      </c>
      <c r="D194" s="12">
        <f t="shared" si="10"/>
        <v>-8.9947391251040933</v>
      </c>
      <c r="E194" s="12">
        <f t="shared" si="8"/>
        <v>5.9947391251040925</v>
      </c>
      <c r="F194" s="12">
        <f t="shared" si="11"/>
        <v>-3</v>
      </c>
      <c r="G194" s="12" t="s">
        <v>203</v>
      </c>
      <c r="H194" s="12" t="s">
        <v>196</v>
      </c>
      <c r="I194" s="12">
        <v>20</v>
      </c>
      <c r="J194" s="12">
        <v>23</v>
      </c>
    </row>
    <row r="195" spans="3:10" x14ac:dyDescent="0.25">
      <c r="C195" s="12">
        <f t="shared" si="9"/>
        <v>35.292112803768497</v>
      </c>
      <c r="D195" s="12">
        <f t="shared" si="10"/>
        <v>5.9407165227578815</v>
      </c>
      <c r="E195" s="12">
        <f t="shared" si="8"/>
        <v>-12.940716522757882</v>
      </c>
      <c r="F195" s="12">
        <f t="shared" si="11"/>
        <v>-7</v>
      </c>
      <c r="G195" s="12" t="s">
        <v>199</v>
      </c>
      <c r="H195" s="12" t="s">
        <v>96</v>
      </c>
      <c r="I195" s="12">
        <v>16</v>
      </c>
      <c r="J195" s="12">
        <v>23</v>
      </c>
    </row>
    <row r="196" spans="3:10" x14ac:dyDescent="0.25">
      <c r="C196" s="12">
        <f t="shared" si="9"/>
        <v>43.273789058283413</v>
      </c>
      <c r="D196" s="12">
        <f t="shared" si="10"/>
        <v>-6.5782816189551667</v>
      </c>
      <c r="E196" s="12">
        <f t="shared" si="8"/>
        <v>11.578281618955167</v>
      </c>
      <c r="F196" s="12">
        <f t="shared" si="11"/>
        <v>5</v>
      </c>
      <c r="G196" s="12" t="s">
        <v>207</v>
      </c>
      <c r="H196" s="12" t="s">
        <v>211</v>
      </c>
      <c r="I196" s="12">
        <v>38</v>
      </c>
      <c r="J196" s="12">
        <v>33</v>
      </c>
    </row>
    <row r="197" spans="3:10" x14ac:dyDescent="0.25">
      <c r="C197" s="12">
        <f t="shared" si="9"/>
        <v>20.567499341239273</v>
      </c>
      <c r="D197" s="12">
        <f t="shared" si="10"/>
        <v>-4.5351404985115149</v>
      </c>
      <c r="E197" s="12">
        <f t="shared" ref="E197:E260" si="12">IFERROR(home+VLOOKUP(G197,lookup,2,FALSE)-VLOOKUP(H197,lookup,2,FALSE)," ")</f>
        <v>12.535140498511515</v>
      </c>
      <c r="F197" s="12">
        <f t="shared" si="11"/>
        <v>8</v>
      </c>
      <c r="G197" s="12" t="s">
        <v>214</v>
      </c>
      <c r="H197" s="12" t="s">
        <v>107</v>
      </c>
      <c r="I197" s="12">
        <v>31</v>
      </c>
      <c r="J197" s="12">
        <v>23</v>
      </c>
    </row>
    <row r="198" spans="3:10" x14ac:dyDescent="0.25">
      <c r="C198" s="12">
        <f t="shared" ref="C198:C261" si="13">IFERROR(D198^2," ")</f>
        <v>1.0919143197395979E-2</v>
      </c>
      <c r="D198" s="12">
        <f t="shared" ref="D198:D261" si="14">IFERROR(F198-E198," ")</f>
        <v>0.10449470415956963</v>
      </c>
      <c r="E198" s="12">
        <f t="shared" si="12"/>
        <v>-3.1044947041595696</v>
      </c>
      <c r="F198" s="12">
        <f t="shared" ref="F198:F261" si="15">IFERROR(I198-J198," ")</f>
        <v>-3</v>
      </c>
      <c r="G198" s="12" t="s">
        <v>219</v>
      </c>
      <c r="H198" s="12" t="s">
        <v>215</v>
      </c>
      <c r="I198" s="12">
        <v>17</v>
      </c>
      <c r="J198" s="12">
        <v>20</v>
      </c>
    </row>
    <row r="199" spans="3:10" x14ac:dyDescent="0.25">
      <c r="C199" s="12">
        <f t="shared" si="13"/>
        <v>108.43882465540766</v>
      </c>
      <c r="D199" s="12">
        <f t="shared" si="14"/>
        <v>10.413396403451069</v>
      </c>
      <c r="E199" s="12">
        <f t="shared" si="12"/>
        <v>-7.4133964034510687</v>
      </c>
      <c r="F199" s="12">
        <f t="shared" si="15"/>
        <v>3</v>
      </c>
      <c r="G199" s="12" t="s">
        <v>103</v>
      </c>
      <c r="H199" s="12" t="s">
        <v>105</v>
      </c>
      <c r="I199" s="12">
        <v>16</v>
      </c>
      <c r="J199" s="12">
        <v>13</v>
      </c>
    </row>
    <row r="200" spans="3:10" x14ac:dyDescent="0.25">
      <c r="C200" s="12">
        <f t="shared" si="13"/>
        <v>25.02276653399009</v>
      </c>
      <c r="D200" s="12">
        <f t="shared" si="14"/>
        <v>-5.0022761353198097</v>
      </c>
      <c r="E200" s="12">
        <f t="shared" si="12"/>
        <v>-1.9977238646801903</v>
      </c>
      <c r="F200" s="12">
        <f t="shared" si="15"/>
        <v>-7</v>
      </c>
      <c r="G200" s="12" t="s">
        <v>104</v>
      </c>
      <c r="H200" s="12" t="s">
        <v>213</v>
      </c>
      <c r="I200" s="12">
        <v>13</v>
      </c>
      <c r="J200" s="12">
        <v>20</v>
      </c>
    </row>
    <row r="201" spans="3:10" x14ac:dyDescent="0.25">
      <c r="C201" s="12">
        <f t="shared" si="13"/>
        <v>9.9901672600370475</v>
      </c>
      <c r="D201" s="12">
        <f t="shared" si="14"/>
        <v>-3.1607225851119942</v>
      </c>
      <c r="E201" s="12">
        <f t="shared" si="12"/>
        <v>-2.8392774148880058</v>
      </c>
      <c r="F201" s="12">
        <f t="shared" si="15"/>
        <v>-6</v>
      </c>
      <c r="G201" s="12" t="s">
        <v>212</v>
      </c>
      <c r="H201" s="12" t="s">
        <v>201</v>
      </c>
      <c r="I201" s="12">
        <v>17</v>
      </c>
      <c r="J201" s="12">
        <v>23</v>
      </c>
    </row>
    <row r="202" spans="3:10" x14ac:dyDescent="0.25">
      <c r="C202" s="12">
        <f t="shared" si="13"/>
        <v>8.9384937433084701</v>
      </c>
      <c r="D202" s="12">
        <f t="shared" si="14"/>
        <v>-2.9897313831360286</v>
      </c>
      <c r="E202" s="12">
        <f t="shared" si="12"/>
        <v>-11.010268616863971</v>
      </c>
      <c r="F202" s="12">
        <f t="shared" si="15"/>
        <v>-14</v>
      </c>
      <c r="G202" s="12" t="s">
        <v>197</v>
      </c>
      <c r="H202" s="12" t="s">
        <v>204</v>
      </c>
      <c r="I202" s="12">
        <v>10</v>
      </c>
      <c r="J202" s="12">
        <v>24</v>
      </c>
    </row>
    <row r="203" spans="3:10" x14ac:dyDescent="0.25">
      <c r="C203" s="12">
        <f t="shared" si="13"/>
        <v>7.098792931890447</v>
      </c>
      <c r="D203" s="12">
        <f t="shared" si="14"/>
        <v>2.6643560069725005</v>
      </c>
      <c r="E203" s="12">
        <f t="shared" si="12"/>
        <v>6.3356439930274995</v>
      </c>
      <c r="F203" s="12">
        <f t="shared" si="15"/>
        <v>9</v>
      </c>
      <c r="G203" s="12" t="s">
        <v>89</v>
      </c>
      <c r="H203" s="12" t="s">
        <v>216</v>
      </c>
      <c r="I203" s="12">
        <v>23</v>
      </c>
      <c r="J203" s="12">
        <v>14</v>
      </c>
    </row>
    <row r="204" spans="3:10" x14ac:dyDescent="0.25">
      <c r="C204" s="12">
        <f t="shared" si="13"/>
        <v>1.690742303372315</v>
      </c>
      <c r="D204" s="12">
        <f t="shared" si="14"/>
        <v>1.3002854699535464</v>
      </c>
      <c r="E204" s="12">
        <f t="shared" si="12"/>
        <v>-0.30028546995354644</v>
      </c>
      <c r="F204" s="12">
        <f t="shared" si="15"/>
        <v>1</v>
      </c>
      <c r="G204" s="12" t="s">
        <v>99</v>
      </c>
      <c r="H204" s="12" t="s">
        <v>209</v>
      </c>
      <c r="I204" s="12">
        <v>7</v>
      </c>
      <c r="J204" s="12">
        <v>6</v>
      </c>
    </row>
    <row r="205" spans="3:10" x14ac:dyDescent="0.25">
      <c r="C205" s="12">
        <f t="shared" si="13"/>
        <v>46.903389844731294</v>
      </c>
      <c r="D205" s="12">
        <f t="shared" si="14"/>
        <v>-6.8486049561010081</v>
      </c>
      <c r="E205" s="12">
        <f t="shared" si="12"/>
        <v>4.8486049561010081</v>
      </c>
      <c r="F205" s="12">
        <f t="shared" si="15"/>
        <v>-2</v>
      </c>
      <c r="G205" s="12" t="s">
        <v>206</v>
      </c>
      <c r="H205" s="12" t="s">
        <v>217</v>
      </c>
      <c r="I205" s="12">
        <v>33</v>
      </c>
      <c r="J205" s="12">
        <v>35</v>
      </c>
    </row>
    <row r="206" spans="3:10" x14ac:dyDescent="0.25">
      <c r="C206" s="12">
        <f t="shared" si="13"/>
        <v>52.821439944570606</v>
      </c>
      <c r="D206" s="12">
        <f t="shared" si="14"/>
        <v>7.2678359877318783</v>
      </c>
      <c r="E206" s="12">
        <f t="shared" si="12"/>
        <v>8.7321640122681217</v>
      </c>
      <c r="F206" s="12">
        <f t="shared" si="15"/>
        <v>16</v>
      </c>
      <c r="G206" s="12" t="s">
        <v>220</v>
      </c>
      <c r="H206" s="12" t="s">
        <v>218</v>
      </c>
      <c r="I206" s="12">
        <v>34</v>
      </c>
      <c r="J206" s="12">
        <v>18</v>
      </c>
    </row>
    <row r="207" spans="3:10" x14ac:dyDescent="0.25">
      <c r="C207" s="12">
        <f t="shared" si="13"/>
        <v>336.96745380250184</v>
      </c>
      <c r="D207" s="12">
        <f t="shared" si="14"/>
        <v>18.356673277108296</v>
      </c>
      <c r="E207" s="12">
        <f t="shared" si="12"/>
        <v>-12.356673277108296</v>
      </c>
      <c r="F207" s="12">
        <f t="shared" si="15"/>
        <v>6</v>
      </c>
      <c r="G207" s="12" t="s">
        <v>93</v>
      </c>
      <c r="H207" s="12" t="s">
        <v>210</v>
      </c>
      <c r="I207" s="12">
        <v>27</v>
      </c>
      <c r="J207" s="12">
        <v>21</v>
      </c>
    </row>
    <row r="208" spans="3:10" x14ac:dyDescent="0.25">
      <c r="C208" s="12">
        <f t="shared" si="13"/>
        <v>1.9206655337920091</v>
      </c>
      <c r="D208" s="12">
        <f t="shared" si="14"/>
        <v>1.3858807790686791</v>
      </c>
      <c r="E208" s="12">
        <f t="shared" si="12"/>
        <v>-0.38588077906867913</v>
      </c>
      <c r="F208" s="12">
        <f t="shared" si="15"/>
        <v>1</v>
      </c>
      <c r="G208" s="12" t="s">
        <v>202</v>
      </c>
      <c r="H208" s="12" t="s">
        <v>98</v>
      </c>
      <c r="I208" s="12">
        <v>17</v>
      </c>
      <c r="J208" s="12">
        <v>16</v>
      </c>
    </row>
    <row r="209" spans="3:10" x14ac:dyDescent="0.25">
      <c r="C209" s="12" t="str">
        <f t="shared" si="13"/>
        <v xml:space="preserve"> </v>
      </c>
      <c r="D209" s="12" t="str">
        <f t="shared" si="14"/>
        <v xml:space="preserve"> </v>
      </c>
      <c r="E209" s="12" t="str">
        <f t="shared" si="12"/>
        <v xml:space="preserve"> </v>
      </c>
      <c r="F209" s="12" t="str">
        <f t="shared" si="15"/>
        <v xml:space="preserve"> </v>
      </c>
      <c r="G209" s="12" t="s">
        <v>223</v>
      </c>
      <c r="H209" s="12" t="s">
        <v>224</v>
      </c>
      <c r="I209" s="12" t="s">
        <v>225</v>
      </c>
      <c r="J209" s="12" t="s">
        <v>226</v>
      </c>
    </row>
    <row r="210" spans="3:10" x14ac:dyDescent="0.25">
      <c r="C210" s="12">
        <f t="shared" si="13"/>
        <v>30.254815581607836</v>
      </c>
      <c r="D210" s="12">
        <f t="shared" si="14"/>
        <v>5.5004377627246939</v>
      </c>
      <c r="E210" s="12">
        <f t="shared" si="12"/>
        <v>-18.500437762724694</v>
      </c>
      <c r="F210" s="12">
        <f t="shared" si="15"/>
        <v>-13</v>
      </c>
      <c r="G210" s="12" t="s">
        <v>219</v>
      </c>
      <c r="H210" s="12" t="s">
        <v>214</v>
      </c>
      <c r="I210" s="12">
        <v>13</v>
      </c>
      <c r="J210" s="12">
        <v>26</v>
      </c>
    </row>
    <row r="211" spans="3:10" x14ac:dyDescent="0.25">
      <c r="C211" s="12">
        <f t="shared" si="13"/>
        <v>141.00168552726487</v>
      </c>
      <c r="D211" s="12">
        <f t="shared" si="14"/>
        <v>11.874413060327019</v>
      </c>
      <c r="E211" s="12">
        <f t="shared" si="12"/>
        <v>11.125586939672981</v>
      </c>
      <c r="F211" s="12">
        <f t="shared" si="15"/>
        <v>23</v>
      </c>
      <c r="G211" s="12" t="s">
        <v>215</v>
      </c>
      <c r="H211" s="12" t="s">
        <v>93</v>
      </c>
      <c r="I211" s="12">
        <v>30</v>
      </c>
      <c r="J211" s="12">
        <v>7</v>
      </c>
    </row>
    <row r="212" spans="3:10" x14ac:dyDescent="0.25">
      <c r="C212" s="12">
        <f t="shared" si="13"/>
        <v>1.6100509526971338</v>
      </c>
      <c r="D212" s="12">
        <f t="shared" si="14"/>
        <v>-1.2688778320615164</v>
      </c>
      <c r="E212" s="12">
        <f t="shared" si="12"/>
        <v>15.268877832061516</v>
      </c>
      <c r="F212" s="12">
        <f t="shared" si="15"/>
        <v>14</v>
      </c>
      <c r="G212" s="12" t="s">
        <v>105</v>
      </c>
      <c r="H212" s="12" t="s">
        <v>199</v>
      </c>
      <c r="I212" s="12">
        <v>27</v>
      </c>
      <c r="J212" s="12">
        <v>13</v>
      </c>
    </row>
    <row r="213" spans="3:10" x14ac:dyDescent="0.25">
      <c r="C213" s="12">
        <f t="shared" si="13"/>
        <v>199.51522964842889</v>
      </c>
      <c r="D213" s="12">
        <f t="shared" si="14"/>
        <v>-14.124986005247187</v>
      </c>
      <c r="E213" s="12">
        <f t="shared" si="12"/>
        <v>4.1249860052471874</v>
      </c>
      <c r="F213" s="12">
        <f t="shared" si="15"/>
        <v>-10</v>
      </c>
      <c r="G213" s="12" t="s">
        <v>196</v>
      </c>
      <c r="H213" s="12" t="s">
        <v>104</v>
      </c>
      <c r="I213" s="12">
        <v>24</v>
      </c>
      <c r="J213" s="12">
        <v>34</v>
      </c>
    </row>
    <row r="214" spans="3:10" x14ac:dyDescent="0.25">
      <c r="C214" s="12">
        <f t="shared" si="13"/>
        <v>24.948716451113771</v>
      </c>
      <c r="D214" s="12">
        <f t="shared" si="14"/>
        <v>-4.9948690124080102</v>
      </c>
      <c r="E214" s="12">
        <f t="shared" si="12"/>
        <v>11.99486901240801</v>
      </c>
      <c r="F214" s="12">
        <f t="shared" si="15"/>
        <v>7</v>
      </c>
      <c r="G214" s="12" t="s">
        <v>89</v>
      </c>
      <c r="H214" s="12" t="s">
        <v>206</v>
      </c>
      <c r="I214" s="12">
        <v>27</v>
      </c>
      <c r="J214" s="12">
        <v>20</v>
      </c>
    </row>
    <row r="215" spans="3:10" x14ac:dyDescent="0.25">
      <c r="C215" s="12">
        <f t="shared" si="13"/>
        <v>177.03431130394125</v>
      </c>
      <c r="D215" s="12">
        <f t="shared" si="14"/>
        <v>-13.305424130930259</v>
      </c>
      <c r="E215" s="12">
        <f t="shared" si="12"/>
        <v>11.305424130930259</v>
      </c>
      <c r="F215" s="12">
        <f t="shared" si="15"/>
        <v>-2</v>
      </c>
      <c r="G215" s="12" t="s">
        <v>107</v>
      </c>
      <c r="H215" s="12" t="s">
        <v>211</v>
      </c>
      <c r="I215" s="12">
        <v>21</v>
      </c>
      <c r="J215" s="12">
        <v>23</v>
      </c>
    </row>
    <row r="216" spans="3:10" x14ac:dyDescent="0.25">
      <c r="C216" s="12">
        <f t="shared" si="13"/>
        <v>2.5121959077059191</v>
      </c>
      <c r="D216" s="12">
        <f t="shared" si="14"/>
        <v>1.5849908225935945</v>
      </c>
      <c r="E216" s="12">
        <f t="shared" si="12"/>
        <v>-4.5849908225935945</v>
      </c>
      <c r="F216" s="12">
        <f t="shared" si="15"/>
        <v>-3</v>
      </c>
      <c r="G216" s="12" t="s">
        <v>220</v>
      </c>
      <c r="H216" s="12" t="s">
        <v>103</v>
      </c>
      <c r="I216" s="12">
        <v>12</v>
      </c>
      <c r="J216" s="12">
        <v>15</v>
      </c>
    </row>
    <row r="217" spans="3:10" x14ac:dyDescent="0.25">
      <c r="C217" s="12">
        <f t="shared" si="13"/>
        <v>174.26004555022277</v>
      </c>
      <c r="D217" s="12">
        <f t="shared" si="14"/>
        <v>13.200759279307489</v>
      </c>
      <c r="E217" s="12">
        <f t="shared" si="12"/>
        <v>-3.2007592793074888</v>
      </c>
      <c r="F217" s="12">
        <f t="shared" si="15"/>
        <v>10</v>
      </c>
      <c r="G217" s="12" t="s">
        <v>210</v>
      </c>
      <c r="H217" s="12" t="s">
        <v>198</v>
      </c>
      <c r="I217" s="12">
        <v>30</v>
      </c>
      <c r="J217" s="12">
        <v>20</v>
      </c>
    </row>
    <row r="218" spans="3:10" x14ac:dyDescent="0.25">
      <c r="C218" s="12">
        <f t="shared" si="13"/>
        <v>13.660590868811497</v>
      </c>
      <c r="D218" s="12">
        <f t="shared" si="14"/>
        <v>-3.6960236564193547</v>
      </c>
      <c r="E218" s="12">
        <f t="shared" si="12"/>
        <v>7.6960236564193547</v>
      </c>
      <c r="F218" s="12">
        <f t="shared" si="15"/>
        <v>4</v>
      </c>
      <c r="G218" s="12" t="s">
        <v>217</v>
      </c>
      <c r="H218" s="12" t="s">
        <v>197</v>
      </c>
      <c r="I218" s="12">
        <v>27</v>
      </c>
      <c r="J218" s="12">
        <v>23</v>
      </c>
    </row>
    <row r="219" spans="3:10" x14ac:dyDescent="0.25">
      <c r="C219" s="12">
        <f t="shared" si="13"/>
        <v>5.7453351614324566</v>
      </c>
      <c r="D219" s="12">
        <f t="shared" si="14"/>
        <v>-2.3969428782164286</v>
      </c>
      <c r="E219" s="12">
        <f t="shared" si="12"/>
        <v>-4.6030571217835714</v>
      </c>
      <c r="F219" s="12">
        <f t="shared" si="15"/>
        <v>-7</v>
      </c>
      <c r="G219" s="12" t="s">
        <v>218</v>
      </c>
      <c r="H219" s="12" t="s">
        <v>99</v>
      </c>
      <c r="I219" s="12">
        <v>10</v>
      </c>
      <c r="J219" s="12">
        <v>17</v>
      </c>
    </row>
    <row r="220" spans="3:10" x14ac:dyDescent="0.25">
      <c r="C220" s="12">
        <f t="shared" si="13"/>
        <v>315.54689594539707</v>
      </c>
      <c r="D220" s="12">
        <f t="shared" si="14"/>
        <v>17.763639715593115</v>
      </c>
      <c r="E220" s="12">
        <f t="shared" si="12"/>
        <v>7.2363602844068833</v>
      </c>
      <c r="F220" s="12">
        <f t="shared" si="15"/>
        <v>25</v>
      </c>
      <c r="G220" s="12" t="s">
        <v>98</v>
      </c>
      <c r="H220" s="12" t="s">
        <v>97</v>
      </c>
      <c r="I220" s="12">
        <v>52</v>
      </c>
      <c r="J220" s="12">
        <v>27</v>
      </c>
    </row>
    <row r="221" spans="3:10" x14ac:dyDescent="0.25">
      <c r="C221" s="12">
        <f t="shared" si="13"/>
        <v>1612.0149593047524</v>
      </c>
      <c r="D221" s="12">
        <f t="shared" si="14"/>
        <v>40.149906093349117</v>
      </c>
      <c r="E221" s="12">
        <f t="shared" si="12"/>
        <v>17.850093906650883</v>
      </c>
      <c r="F221" s="12">
        <f t="shared" si="15"/>
        <v>58</v>
      </c>
      <c r="G221" s="12" t="s">
        <v>201</v>
      </c>
      <c r="H221" s="12" t="s">
        <v>209</v>
      </c>
      <c r="I221" s="12">
        <v>58</v>
      </c>
      <c r="J221" s="12">
        <v>0</v>
      </c>
    </row>
    <row r="222" spans="3:10" x14ac:dyDescent="0.25">
      <c r="C222" s="12">
        <f t="shared" si="13"/>
        <v>3.1283332824968281E-3</v>
      </c>
      <c r="D222" s="12">
        <f t="shared" si="14"/>
        <v>5.5931505276515026E-2</v>
      </c>
      <c r="E222" s="12">
        <f t="shared" si="12"/>
        <v>2.944068494723485</v>
      </c>
      <c r="F222" s="12">
        <f t="shared" si="15"/>
        <v>3</v>
      </c>
      <c r="G222" s="12" t="s">
        <v>202</v>
      </c>
      <c r="H222" s="12" t="s">
        <v>203</v>
      </c>
      <c r="I222" s="12">
        <v>31</v>
      </c>
      <c r="J222" s="12">
        <v>28</v>
      </c>
    </row>
    <row r="223" spans="3:10" x14ac:dyDescent="0.25">
      <c r="C223" s="12">
        <f t="shared" si="13"/>
        <v>27.487148679471083</v>
      </c>
      <c r="D223" s="12">
        <f t="shared" si="14"/>
        <v>-5.242818772327638</v>
      </c>
      <c r="E223" s="12">
        <f t="shared" si="12"/>
        <v>4.242818772327638</v>
      </c>
      <c r="F223" s="12">
        <f t="shared" si="15"/>
        <v>-1</v>
      </c>
      <c r="G223" s="12" t="s">
        <v>213</v>
      </c>
      <c r="H223" s="12" t="s">
        <v>207</v>
      </c>
      <c r="I223" s="12">
        <v>19</v>
      </c>
      <c r="J223" s="12">
        <v>20</v>
      </c>
    </row>
    <row r="224" spans="3:10" x14ac:dyDescent="0.25">
      <c r="C224" s="12">
        <f t="shared" si="13"/>
        <v>66.54972586827391</v>
      </c>
      <c r="D224" s="12">
        <f t="shared" si="14"/>
        <v>8.1578015340086516</v>
      </c>
      <c r="E224" s="12">
        <f t="shared" si="12"/>
        <v>-1.1578015340086516</v>
      </c>
      <c r="F224" s="12">
        <f t="shared" si="15"/>
        <v>7</v>
      </c>
      <c r="G224" s="12" t="s">
        <v>216</v>
      </c>
      <c r="H224" s="12" t="s">
        <v>212</v>
      </c>
      <c r="I224" s="12">
        <v>21</v>
      </c>
      <c r="J224" s="12">
        <v>14</v>
      </c>
    </row>
    <row r="225" spans="3:10" x14ac:dyDescent="0.25">
      <c r="C225" s="12">
        <f t="shared" si="13"/>
        <v>265.46791758451928</v>
      </c>
      <c r="D225" s="12">
        <f t="shared" si="14"/>
        <v>16.293186231812342</v>
      </c>
      <c r="E225" s="12">
        <f t="shared" si="12"/>
        <v>11.706813768187658</v>
      </c>
      <c r="F225" s="12">
        <f t="shared" si="15"/>
        <v>28</v>
      </c>
      <c r="G225" s="12" t="s">
        <v>96</v>
      </c>
      <c r="H225" s="12" t="s">
        <v>204</v>
      </c>
      <c r="I225" s="12">
        <v>42</v>
      </c>
      <c r="J225" s="12">
        <v>14</v>
      </c>
    </row>
    <row r="226" spans="3:10" x14ac:dyDescent="0.25">
      <c r="C226" s="12" t="str">
        <f t="shared" si="13"/>
        <v xml:space="preserve"> </v>
      </c>
      <c r="D226" s="12" t="str">
        <f t="shared" si="14"/>
        <v xml:space="preserve"> </v>
      </c>
      <c r="E226" s="12" t="str">
        <f t="shared" si="12"/>
        <v xml:space="preserve"> </v>
      </c>
      <c r="F226" s="12" t="str">
        <f t="shared" si="15"/>
        <v xml:space="preserve"> </v>
      </c>
      <c r="G226" s="12" t="s">
        <v>223</v>
      </c>
      <c r="H226" s="12" t="s">
        <v>224</v>
      </c>
      <c r="I226" s="12" t="s">
        <v>225</v>
      </c>
      <c r="J226" s="12" t="s">
        <v>226</v>
      </c>
    </row>
    <row r="227" spans="3:10" x14ac:dyDescent="0.25">
      <c r="C227" s="12">
        <f t="shared" si="13"/>
        <v>155.74276655593135</v>
      </c>
      <c r="D227" s="12">
        <f t="shared" si="14"/>
        <v>-12.479694169166621</v>
      </c>
      <c r="E227" s="12">
        <f t="shared" si="12"/>
        <v>-8.5203058308333794</v>
      </c>
      <c r="F227" s="12">
        <f t="shared" si="15"/>
        <v>-21</v>
      </c>
      <c r="G227" s="12" t="s">
        <v>211</v>
      </c>
      <c r="H227" s="12" t="s">
        <v>213</v>
      </c>
      <c r="I227" s="12">
        <v>13</v>
      </c>
      <c r="J227" s="12">
        <v>34</v>
      </c>
    </row>
    <row r="228" spans="3:10" x14ac:dyDescent="0.25">
      <c r="C228" s="12">
        <f t="shared" si="13"/>
        <v>273.74130444926163</v>
      </c>
      <c r="D228" s="12">
        <f t="shared" si="14"/>
        <v>-16.545129327063648</v>
      </c>
      <c r="E228" s="12">
        <f t="shared" si="12"/>
        <v>-16.454870672936352</v>
      </c>
      <c r="F228" s="12">
        <f t="shared" si="15"/>
        <v>-33</v>
      </c>
      <c r="G228" s="12" t="s">
        <v>220</v>
      </c>
      <c r="H228" s="12" t="s">
        <v>201</v>
      </c>
      <c r="I228" s="12">
        <v>17</v>
      </c>
      <c r="J228" s="12">
        <v>50</v>
      </c>
    </row>
    <row r="229" spans="3:10" x14ac:dyDescent="0.25">
      <c r="C229" s="12">
        <f t="shared" si="13"/>
        <v>983.53718637902773</v>
      </c>
      <c r="D229" s="12">
        <f t="shared" si="14"/>
        <v>31.361396435411287</v>
      </c>
      <c r="E229" s="12">
        <f t="shared" si="12"/>
        <v>2.6386035645887151</v>
      </c>
      <c r="F229" s="12">
        <f t="shared" si="15"/>
        <v>34</v>
      </c>
      <c r="G229" s="12" t="s">
        <v>198</v>
      </c>
      <c r="H229" s="12" t="s">
        <v>98</v>
      </c>
      <c r="I229" s="12">
        <v>34</v>
      </c>
      <c r="J229" s="12">
        <v>0</v>
      </c>
    </row>
    <row r="230" spans="3:10" x14ac:dyDescent="0.25">
      <c r="C230" s="12">
        <f t="shared" si="13"/>
        <v>67.856933999632204</v>
      </c>
      <c r="D230" s="12">
        <f t="shared" si="14"/>
        <v>8.2375320332993063</v>
      </c>
      <c r="E230" s="12">
        <f t="shared" si="12"/>
        <v>12.762467966700694</v>
      </c>
      <c r="F230" s="12">
        <f t="shared" si="15"/>
        <v>21</v>
      </c>
      <c r="G230" s="12" t="s">
        <v>199</v>
      </c>
      <c r="H230" s="12" t="s">
        <v>218</v>
      </c>
      <c r="I230" s="12">
        <v>24</v>
      </c>
      <c r="J230" s="12">
        <v>3</v>
      </c>
    </row>
    <row r="231" spans="3:10" x14ac:dyDescent="0.25">
      <c r="C231" s="12">
        <f t="shared" si="13"/>
        <v>700.09969971680414</v>
      </c>
      <c r="D231" s="12">
        <f t="shared" si="14"/>
        <v>26.459397191107815</v>
      </c>
      <c r="E231" s="12">
        <f t="shared" si="12"/>
        <v>1.5406028088921837</v>
      </c>
      <c r="F231" s="12">
        <f t="shared" si="15"/>
        <v>28</v>
      </c>
      <c r="G231" s="12" t="s">
        <v>209</v>
      </c>
      <c r="H231" s="12" t="s">
        <v>206</v>
      </c>
      <c r="I231" s="12">
        <v>38</v>
      </c>
      <c r="J231" s="12">
        <v>10</v>
      </c>
    </row>
    <row r="232" spans="3:10" x14ac:dyDescent="0.25">
      <c r="C232" s="12">
        <f t="shared" si="13"/>
        <v>1379.0772864349351</v>
      </c>
      <c r="D232" s="12">
        <f t="shared" si="14"/>
        <v>37.135929858224031</v>
      </c>
      <c r="E232" s="12">
        <f t="shared" si="12"/>
        <v>3.8640701417759682</v>
      </c>
      <c r="F232" s="12">
        <f t="shared" si="15"/>
        <v>41</v>
      </c>
      <c r="G232" s="12" t="s">
        <v>97</v>
      </c>
      <c r="H232" s="12" t="s">
        <v>107</v>
      </c>
      <c r="I232" s="12">
        <v>41</v>
      </c>
      <c r="J232" s="12">
        <v>0</v>
      </c>
    </row>
    <row r="233" spans="3:10" x14ac:dyDescent="0.25">
      <c r="C233" s="12">
        <f t="shared" si="13"/>
        <v>0.13272311266295425</v>
      </c>
      <c r="D233" s="12">
        <f t="shared" si="14"/>
        <v>-0.36431183437126258</v>
      </c>
      <c r="E233" s="12">
        <f t="shared" si="12"/>
        <v>3.3643118343712626</v>
      </c>
      <c r="F233" s="12">
        <f t="shared" si="15"/>
        <v>3</v>
      </c>
      <c r="G233" s="12" t="s">
        <v>207</v>
      </c>
      <c r="H233" s="12" t="s">
        <v>196</v>
      </c>
      <c r="I233" s="12">
        <v>27</v>
      </c>
      <c r="J233" s="12">
        <v>24</v>
      </c>
    </row>
    <row r="234" spans="3:10" x14ac:dyDescent="0.25">
      <c r="C234" s="12">
        <f t="shared" si="13"/>
        <v>180.31101370623341</v>
      </c>
      <c r="D234" s="12">
        <f t="shared" si="14"/>
        <v>-13.427993659003322</v>
      </c>
      <c r="E234" s="12">
        <f t="shared" si="12"/>
        <v>-0.57200634099667758</v>
      </c>
      <c r="F234" s="12">
        <f t="shared" si="15"/>
        <v>-14</v>
      </c>
      <c r="G234" s="12" t="s">
        <v>103</v>
      </c>
      <c r="H234" s="12" t="s">
        <v>216</v>
      </c>
      <c r="I234" s="12">
        <v>22</v>
      </c>
      <c r="J234" s="12">
        <v>36</v>
      </c>
    </row>
    <row r="235" spans="3:10" x14ac:dyDescent="0.25">
      <c r="C235" s="12">
        <f t="shared" si="13"/>
        <v>149.7035609164684</v>
      </c>
      <c r="D235" s="12">
        <f t="shared" si="14"/>
        <v>-12.235340653879172</v>
      </c>
      <c r="E235" s="12">
        <f t="shared" si="12"/>
        <v>-4.764659346120828</v>
      </c>
      <c r="F235" s="12">
        <f t="shared" si="15"/>
        <v>-17</v>
      </c>
      <c r="G235" s="12" t="s">
        <v>203</v>
      </c>
      <c r="H235" s="12" t="s">
        <v>214</v>
      </c>
      <c r="I235" s="12">
        <v>17</v>
      </c>
      <c r="J235" s="12">
        <v>34</v>
      </c>
    </row>
    <row r="236" spans="3:10" x14ac:dyDescent="0.25">
      <c r="C236" s="12">
        <f t="shared" si="13"/>
        <v>115.03511367356768</v>
      </c>
      <c r="D236" s="12">
        <f t="shared" si="14"/>
        <v>-10.725442353281643</v>
      </c>
      <c r="E236" s="12">
        <f t="shared" si="12"/>
        <v>-6.2745576467183577</v>
      </c>
      <c r="F236" s="12">
        <f t="shared" si="15"/>
        <v>-17</v>
      </c>
      <c r="G236" s="12" t="s">
        <v>215</v>
      </c>
      <c r="H236" s="12" t="s">
        <v>202</v>
      </c>
      <c r="I236" s="12">
        <v>21</v>
      </c>
      <c r="J236" s="12">
        <v>38</v>
      </c>
    </row>
    <row r="237" spans="3:10" x14ac:dyDescent="0.25">
      <c r="C237" s="12">
        <f t="shared" si="13"/>
        <v>1.9181155286854046</v>
      </c>
      <c r="D237" s="12">
        <f t="shared" si="14"/>
        <v>1.384960479105958</v>
      </c>
      <c r="E237" s="12">
        <f t="shared" si="12"/>
        <v>10.615039520894042</v>
      </c>
      <c r="F237" s="12">
        <f t="shared" si="15"/>
        <v>12</v>
      </c>
      <c r="G237" s="12" t="s">
        <v>204</v>
      </c>
      <c r="H237" s="12" t="s">
        <v>217</v>
      </c>
      <c r="I237" s="12">
        <v>29</v>
      </c>
      <c r="J237" s="12">
        <v>17</v>
      </c>
    </row>
    <row r="238" spans="3:10" x14ac:dyDescent="0.25">
      <c r="C238" s="12">
        <f t="shared" si="13"/>
        <v>143.34394696644182</v>
      </c>
      <c r="D238" s="12">
        <f t="shared" si="14"/>
        <v>-11.97263325114579</v>
      </c>
      <c r="E238" s="12">
        <f t="shared" si="12"/>
        <v>4.9726332511457905</v>
      </c>
      <c r="F238" s="12">
        <f t="shared" si="15"/>
        <v>-7</v>
      </c>
      <c r="G238" s="12" t="s">
        <v>96</v>
      </c>
      <c r="H238" s="12" t="s">
        <v>105</v>
      </c>
      <c r="I238" s="12">
        <v>34</v>
      </c>
      <c r="J238" s="12">
        <v>41</v>
      </c>
    </row>
    <row r="239" spans="3:10" x14ac:dyDescent="0.25">
      <c r="C239" s="12">
        <f t="shared" si="13"/>
        <v>102.47415924785767</v>
      </c>
      <c r="D239" s="12">
        <f t="shared" si="14"/>
        <v>-10.122952101430574</v>
      </c>
      <c r="E239" s="12">
        <f t="shared" si="12"/>
        <v>2.1229521014305748</v>
      </c>
      <c r="F239" s="12">
        <f t="shared" si="15"/>
        <v>-8</v>
      </c>
      <c r="G239" s="12" t="s">
        <v>212</v>
      </c>
      <c r="H239" s="12" t="s">
        <v>89</v>
      </c>
      <c r="I239" s="12">
        <v>13</v>
      </c>
      <c r="J239" s="12">
        <v>21</v>
      </c>
    </row>
    <row r="240" spans="3:10" x14ac:dyDescent="0.25">
      <c r="C240" s="12">
        <f t="shared" si="13"/>
        <v>88.595268283315562</v>
      </c>
      <c r="D240" s="12">
        <f t="shared" si="14"/>
        <v>9.4125059513030624</v>
      </c>
      <c r="E240" s="12">
        <f t="shared" si="12"/>
        <v>5.5874940486969376</v>
      </c>
      <c r="F240" s="12">
        <f t="shared" si="15"/>
        <v>15</v>
      </c>
      <c r="G240" s="12" t="s">
        <v>219</v>
      </c>
      <c r="H240" s="12" t="s">
        <v>93</v>
      </c>
      <c r="I240" s="12">
        <v>15</v>
      </c>
      <c r="J240" s="12">
        <v>0</v>
      </c>
    </row>
    <row r="241" spans="3:10" x14ac:dyDescent="0.25">
      <c r="C241" s="12">
        <f t="shared" si="13"/>
        <v>541.98038793427759</v>
      </c>
      <c r="D241" s="12">
        <f t="shared" si="14"/>
        <v>-23.280472244657702</v>
      </c>
      <c r="E241" s="12">
        <f t="shared" si="12"/>
        <v>-0.71952775534229796</v>
      </c>
      <c r="F241" s="12">
        <f t="shared" si="15"/>
        <v>-24</v>
      </c>
      <c r="G241" s="12" t="s">
        <v>104</v>
      </c>
      <c r="H241" s="12" t="s">
        <v>210</v>
      </c>
      <c r="I241" s="12">
        <v>7</v>
      </c>
      <c r="J241" s="12">
        <v>31</v>
      </c>
    </row>
    <row r="242" spans="3:10" x14ac:dyDescent="0.25">
      <c r="C242" s="12">
        <f t="shared" si="13"/>
        <v>31.550183667232446</v>
      </c>
      <c r="D242" s="12">
        <f t="shared" si="14"/>
        <v>5.6169550173766254</v>
      </c>
      <c r="E242" s="12">
        <f t="shared" si="12"/>
        <v>-1.6169550173766254</v>
      </c>
      <c r="F242" s="12">
        <f t="shared" si="15"/>
        <v>4</v>
      </c>
      <c r="G242" s="12" t="s">
        <v>197</v>
      </c>
      <c r="H242" s="12" t="s">
        <v>99</v>
      </c>
      <c r="I242" s="12">
        <v>14</v>
      </c>
      <c r="J242" s="12">
        <v>10</v>
      </c>
    </row>
    <row r="243" spans="3:10" x14ac:dyDescent="0.25">
      <c r="C243" s="12" t="str">
        <f t="shared" si="13"/>
        <v xml:space="preserve"> </v>
      </c>
      <c r="D243" s="12" t="str">
        <f t="shared" si="14"/>
        <v xml:space="preserve"> </v>
      </c>
      <c r="E243" s="12" t="str">
        <f t="shared" si="12"/>
        <v xml:space="preserve"> </v>
      </c>
      <c r="F243" s="12" t="str">
        <f t="shared" si="15"/>
        <v xml:space="preserve"> </v>
      </c>
      <c r="G243" s="12" t="s">
        <v>223</v>
      </c>
      <c r="H243" s="12" t="s">
        <v>224</v>
      </c>
      <c r="I243" s="12" t="s">
        <v>225</v>
      </c>
      <c r="J243" s="12" t="s">
        <v>226</v>
      </c>
    </row>
    <row r="244" spans="3:10" x14ac:dyDescent="0.25">
      <c r="C244" s="12">
        <f t="shared" si="13"/>
        <v>44.789691661678518</v>
      </c>
      <c r="D244" s="12">
        <f t="shared" si="14"/>
        <v>-6.6925101166661314</v>
      </c>
      <c r="E244" s="12">
        <f t="shared" si="12"/>
        <v>-6.3074898833338686</v>
      </c>
      <c r="F244" s="12">
        <f t="shared" si="15"/>
        <v>-13</v>
      </c>
      <c r="G244" s="12" t="s">
        <v>206</v>
      </c>
      <c r="H244" s="12" t="s">
        <v>198</v>
      </c>
      <c r="I244" s="12">
        <v>18</v>
      </c>
      <c r="J244" s="12">
        <v>31</v>
      </c>
    </row>
    <row r="245" spans="3:10" x14ac:dyDescent="0.25">
      <c r="C245" s="12">
        <f t="shared" si="13"/>
        <v>53.143780241930848</v>
      </c>
      <c r="D245" s="12">
        <f t="shared" si="14"/>
        <v>-7.2899780686865476</v>
      </c>
      <c r="E245" s="12">
        <f t="shared" si="12"/>
        <v>-7.7100219313134524</v>
      </c>
      <c r="F245" s="12">
        <f t="shared" si="15"/>
        <v>-15</v>
      </c>
      <c r="G245" s="12" t="s">
        <v>209</v>
      </c>
      <c r="H245" s="12" t="s">
        <v>212</v>
      </c>
      <c r="I245" s="12">
        <v>13</v>
      </c>
      <c r="J245" s="12">
        <v>28</v>
      </c>
    </row>
    <row r="246" spans="3:10" x14ac:dyDescent="0.25">
      <c r="C246" s="12">
        <f t="shared" si="13"/>
        <v>395.86478657619881</v>
      </c>
      <c r="D246" s="12">
        <f t="shared" si="14"/>
        <v>19.896351086975692</v>
      </c>
      <c r="E246" s="12">
        <f t="shared" si="12"/>
        <v>-0.89635108697568988</v>
      </c>
      <c r="F246" s="12">
        <f t="shared" si="15"/>
        <v>19</v>
      </c>
      <c r="G246" s="12" t="s">
        <v>203</v>
      </c>
      <c r="H246" s="12" t="s">
        <v>98</v>
      </c>
      <c r="I246" s="12">
        <v>33</v>
      </c>
      <c r="J246" s="12">
        <v>14</v>
      </c>
    </row>
    <row r="247" spans="3:10" x14ac:dyDescent="0.25">
      <c r="C247" s="12">
        <f t="shared" si="13"/>
        <v>802.45851639735884</v>
      </c>
      <c r="D247" s="12">
        <f t="shared" si="14"/>
        <v>28.327698748704577</v>
      </c>
      <c r="E247" s="12">
        <f t="shared" si="12"/>
        <v>19.672301251295423</v>
      </c>
      <c r="F247" s="12">
        <f t="shared" si="15"/>
        <v>48</v>
      </c>
      <c r="G247" s="12" t="s">
        <v>89</v>
      </c>
      <c r="H247" s="12" t="s">
        <v>197</v>
      </c>
      <c r="I247" s="12">
        <v>55</v>
      </c>
      <c r="J247" s="12">
        <v>7</v>
      </c>
    </row>
    <row r="248" spans="3:10" x14ac:dyDescent="0.25">
      <c r="C248" s="12">
        <f t="shared" si="13"/>
        <v>17.39272622397327</v>
      </c>
      <c r="D248" s="12">
        <f t="shared" si="14"/>
        <v>4.1704587546184015</v>
      </c>
      <c r="E248" s="12">
        <f t="shared" si="12"/>
        <v>17.829541245381598</v>
      </c>
      <c r="F248" s="12">
        <f t="shared" si="15"/>
        <v>22</v>
      </c>
      <c r="G248" s="12" t="s">
        <v>214</v>
      </c>
      <c r="H248" s="12" t="s">
        <v>215</v>
      </c>
      <c r="I248" s="12">
        <v>34</v>
      </c>
      <c r="J248" s="12">
        <v>12</v>
      </c>
    </row>
    <row r="249" spans="3:10" x14ac:dyDescent="0.25">
      <c r="C249" s="12">
        <f t="shared" si="13"/>
        <v>8.1338061422539027</v>
      </c>
      <c r="D249" s="12">
        <f t="shared" si="14"/>
        <v>2.8519828439620571</v>
      </c>
      <c r="E249" s="12">
        <f t="shared" si="12"/>
        <v>-9.8519828439620571</v>
      </c>
      <c r="F249" s="12">
        <f t="shared" si="15"/>
        <v>-7</v>
      </c>
      <c r="G249" s="12" t="s">
        <v>211</v>
      </c>
      <c r="H249" s="12" t="s">
        <v>202</v>
      </c>
      <c r="I249" s="12">
        <v>20</v>
      </c>
      <c r="J249" s="12">
        <v>27</v>
      </c>
    </row>
    <row r="250" spans="3:10" x14ac:dyDescent="0.25">
      <c r="C250" s="12">
        <f t="shared" si="13"/>
        <v>264.69943845911945</v>
      </c>
      <c r="D250" s="12">
        <f t="shared" si="14"/>
        <v>16.2695863026421</v>
      </c>
      <c r="E250" s="12">
        <f t="shared" si="12"/>
        <v>-23.2695863026421</v>
      </c>
      <c r="F250" s="12">
        <f t="shared" si="15"/>
        <v>-7</v>
      </c>
      <c r="G250" s="12" t="s">
        <v>218</v>
      </c>
      <c r="H250" s="12" t="s">
        <v>96</v>
      </c>
      <c r="I250" s="12">
        <v>16</v>
      </c>
      <c r="J250" s="12">
        <v>23</v>
      </c>
    </row>
    <row r="251" spans="3:10" x14ac:dyDescent="0.25">
      <c r="C251" s="12">
        <f t="shared" si="13"/>
        <v>9.4247390642922255</v>
      </c>
      <c r="D251" s="12">
        <f t="shared" si="14"/>
        <v>-3.0699737888607821</v>
      </c>
      <c r="E251" s="12">
        <f t="shared" si="12"/>
        <v>14.069973788860782</v>
      </c>
      <c r="F251" s="12">
        <f t="shared" si="15"/>
        <v>11</v>
      </c>
      <c r="G251" s="12" t="s">
        <v>210</v>
      </c>
      <c r="H251" s="12" t="s">
        <v>219</v>
      </c>
      <c r="I251" s="12">
        <v>17</v>
      </c>
      <c r="J251" s="12">
        <v>6</v>
      </c>
    </row>
    <row r="252" spans="3:10" x14ac:dyDescent="0.25">
      <c r="C252" s="12">
        <f t="shared" si="13"/>
        <v>78.377636177555161</v>
      </c>
      <c r="D252" s="12">
        <f t="shared" si="14"/>
        <v>-8.8531144902545549</v>
      </c>
      <c r="E252" s="12">
        <f t="shared" si="12"/>
        <v>-1.1468855097454442</v>
      </c>
      <c r="F252" s="12">
        <f t="shared" si="15"/>
        <v>-10</v>
      </c>
      <c r="G252" s="12" t="s">
        <v>99</v>
      </c>
      <c r="H252" s="12" t="s">
        <v>104</v>
      </c>
      <c r="I252" s="12">
        <v>17</v>
      </c>
      <c r="J252" s="12">
        <v>27</v>
      </c>
    </row>
    <row r="253" spans="3:10" x14ac:dyDescent="0.25">
      <c r="C253" s="12">
        <f t="shared" si="13"/>
        <v>602.38420479270167</v>
      </c>
      <c r="D253" s="12">
        <f t="shared" si="14"/>
        <v>24.543516553108311</v>
      </c>
      <c r="E253" s="12">
        <f t="shared" si="12"/>
        <v>4.4564834468916903</v>
      </c>
      <c r="F253" s="12">
        <f t="shared" si="15"/>
        <v>29</v>
      </c>
      <c r="G253" s="12" t="s">
        <v>201</v>
      </c>
      <c r="H253" s="12" t="s">
        <v>105</v>
      </c>
      <c r="I253" s="12">
        <v>42</v>
      </c>
      <c r="J253" s="12">
        <v>13</v>
      </c>
    </row>
    <row r="254" spans="3:10" x14ac:dyDescent="0.25">
      <c r="C254" s="12">
        <f t="shared" si="13"/>
        <v>18.284036772694961</v>
      </c>
      <c r="D254" s="12">
        <f t="shared" si="14"/>
        <v>-4.2759837198818893</v>
      </c>
      <c r="E254" s="12">
        <f t="shared" si="12"/>
        <v>1.2759837198818891</v>
      </c>
      <c r="F254" s="12">
        <f t="shared" si="15"/>
        <v>-3</v>
      </c>
      <c r="G254" s="12" t="s">
        <v>207</v>
      </c>
      <c r="H254" s="12" t="s">
        <v>97</v>
      </c>
      <c r="I254" s="12">
        <v>31</v>
      </c>
      <c r="J254" s="12">
        <v>34</v>
      </c>
    </row>
    <row r="255" spans="3:10" x14ac:dyDescent="0.25">
      <c r="C255" s="12">
        <f t="shared" si="13"/>
        <v>56.792770936670721</v>
      </c>
      <c r="D255" s="12">
        <f t="shared" si="14"/>
        <v>7.5360978587509546</v>
      </c>
      <c r="E255" s="12">
        <f t="shared" si="12"/>
        <v>6.4639021412490454</v>
      </c>
      <c r="F255" s="12">
        <f t="shared" si="15"/>
        <v>14</v>
      </c>
      <c r="G255" s="12" t="s">
        <v>199</v>
      </c>
      <c r="H255" s="12" t="s">
        <v>220</v>
      </c>
      <c r="I255" s="12">
        <v>24</v>
      </c>
      <c r="J255" s="12">
        <v>10</v>
      </c>
    </row>
    <row r="256" spans="3:10" x14ac:dyDescent="0.25">
      <c r="C256" s="12">
        <f t="shared" si="13"/>
        <v>381.84316682794059</v>
      </c>
      <c r="D256" s="12">
        <f t="shared" si="14"/>
        <v>-19.540807732228998</v>
      </c>
      <c r="E256" s="12">
        <f t="shared" si="12"/>
        <v>2.5408077322289988</v>
      </c>
      <c r="F256" s="12">
        <f t="shared" si="15"/>
        <v>-17</v>
      </c>
      <c r="G256" s="12" t="s">
        <v>204</v>
      </c>
      <c r="H256" s="12" t="s">
        <v>216</v>
      </c>
      <c r="I256" s="12">
        <v>6</v>
      </c>
      <c r="J256" s="12">
        <v>23</v>
      </c>
    </row>
    <row r="257" spans="3:10" x14ac:dyDescent="0.25">
      <c r="C257" s="12">
        <f t="shared" si="13"/>
        <v>7.2558254957348991</v>
      </c>
      <c r="D257" s="12">
        <f t="shared" si="14"/>
        <v>-2.6936639537505229</v>
      </c>
      <c r="E257" s="12">
        <f t="shared" si="12"/>
        <v>-0.30633604624947708</v>
      </c>
      <c r="F257" s="12">
        <f t="shared" si="15"/>
        <v>-3</v>
      </c>
      <c r="G257" s="12" t="s">
        <v>196</v>
      </c>
      <c r="H257" s="12" t="s">
        <v>213</v>
      </c>
      <c r="I257" s="12">
        <v>10</v>
      </c>
      <c r="J257" s="12">
        <v>13</v>
      </c>
    </row>
    <row r="258" spans="3:10" x14ac:dyDescent="0.25">
      <c r="C258" s="12">
        <f t="shared" si="13"/>
        <v>291.82295559441116</v>
      </c>
      <c r="D258" s="12">
        <f t="shared" si="14"/>
        <v>-17.082826335077318</v>
      </c>
      <c r="E258" s="12">
        <f t="shared" si="12"/>
        <v>2.0828263350773164</v>
      </c>
      <c r="F258" s="12">
        <f t="shared" si="15"/>
        <v>-15</v>
      </c>
      <c r="G258" s="12" t="s">
        <v>107</v>
      </c>
      <c r="H258" s="12" t="s">
        <v>103</v>
      </c>
      <c r="I258" s="12">
        <v>13</v>
      </c>
      <c r="J258" s="12">
        <v>28</v>
      </c>
    </row>
    <row r="259" spans="3:10" x14ac:dyDescent="0.25">
      <c r="C259" s="12">
        <f t="shared" si="13"/>
        <v>2.7246155855186679E-2</v>
      </c>
      <c r="D259" s="12">
        <f t="shared" si="14"/>
        <v>-0.16506409620261664</v>
      </c>
      <c r="E259" s="12">
        <f t="shared" si="12"/>
        <v>-6.8349359037973834</v>
      </c>
      <c r="F259" s="12">
        <f t="shared" si="15"/>
        <v>-7</v>
      </c>
      <c r="G259" s="12" t="s">
        <v>93</v>
      </c>
      <c r="H259" s="12" t="s">
        <v>217</v>
      </c>
      <c r="I259" s="12">
        <v>13</v>
      </c>
      <c r="J259" s="12">
        <v>20</v>
      </c>
    </row>
    <row r="260" spans="3:10" x14ac:dyDescent="0.25">
      <c r="C260" s="12" t="str">
        <f t="shared" si="13"/>
        <v xml:space="preserve"> </v>
      </c>
      <c r="D260" s="12" t="str">
        <f t="shared" si="14"/>
        <v xml:space="preserve"> </v>
      </c>
      <c r="E260" s="12" t="str">
        <f t="shared" si="12"/>
        <v xml:space="preserve"> </v>
      </c>
      <c r="F260" s="12" t="str">
        <f t="shared" si="15"/>
        <v xml:space="preserve"> </v>
      </c>
      <c r="G260" s="12" t="s">
        <v>223</v>
      </c>
      <c r="H260" s="12" t="s">
        <v>224</v>
      </c>
      <c r="I260" s="12" t="s">
        <v>225</v>
      </c>
      <c r="J260" s="12" t="s">
        <v>226</v>
      </c>
    </row>
    <row r="261" spans="3:10" x14ac:dyDescent="0.25">
      <c r="C261" s="12">
        <f t="shared" si="13"/>
        <v>62.676479827830256</v>
      </c>
      <c r="D261" s="12">
        <f t="shared" si="14"/>
        <v>-7.9168478467020105</v>
      </c>
      <c r="E261" s="12">
        <f t="shared" ref="E261:E276" si="16">IFERROR(home+VLOOKUP(G261,lookup,2,FALSE)-VLOOKUP(H261,lookup,2,FALSE)," ")</f>
        <v>10.91684784670201</v>
      </c>
      <c r="F261" s="12">
        <f t="shared" si="15"/>
        <v>3</v>
      </c>
      <c r="G261" s="12" t="s">
        <v>104</v>
      </c>
      <c r="H261" s="12" t="s">
        <v>219</v>
      </c>
      <c r="I261" s="12">
        <v>24</v>
      </c>
      <c r="J261" s="12">
        <v>21</v>
      </c>
    </row>
    <row r="262" spans="3:10" x14ac:dyDescent="0.25">
      <c r="C262" s="12">
        <f t="shared" ref="C262:C276" si="17">IFERROR(D262^2," ")</f>
        <v>53.340791439267299</v>
      </c>
      <c r="D262" s="12">
        <f t="shared" ref="D262:D276" si="18">IFERROR(F262-E262," ")</f>
        <v>-7.303478037159234</v>
      </c>
      <c r="E262" s="12">
        <f t="shared" si="16"/>
        <v>14.303478037159234</v>
      </c>
      <c r="F262" s="12">
        <f t="shared" ref="F262:F276" si="19">IFERROR(I262-J262," ")</f>
        <v>7</v>
      </c>
      <c r="G262" s="12" t="s">
        <v>201</v>
      </c>
      <c r="H262" s="12" t="s">
        <v>103</v>
      </c>
      <c r="I262" s="12">
        <v>20</v>
      </c>
      <c r="J262" s="12">
        <v>13</v>
      </c>
    </row>
    <row r="263" spans="3:10" x14ac:dyDescent="0.25">
      <c r="C263" s="12">
        <f t="shared" si="17"/>
        <v>71.884453570776287</v>
      </c>
      <c r="D263" s="12">
        <f t="shared" si="18"/>
        <v>8.4784700017618917</v>
      </c>
      <c r="E263" s="12">
        <f t="shared" si="16"/>
        <v>26.521529998238108</v>
      </c>
      <c r="F263" s="12">
        <f t="shared" si="19"/>
        <v>35</v>
      </c>
      <c r="G263" s="12" t="s">
        <v>214</v>
      </c>
      <c r="H263" s="12" t="s">
        <v>93</v>
      </c>
      <c r="I263" s="12">
        <v>38</v>
      </c>
      <c r="J263" s="12">
        <v>3</v>
      </c>
    </row>
    <row r="264" spans="3:10" x14ac:dyDescent="0.25">
      <c r="C264" s="12">
        <f t="shared" si="17"/>
        <v>103.87863952755633</v>
      </c>
      <c r="D264" s="12">
        <f t="shared" si="18"/>
        <v>10.192087103609168</v>
      </c>
      <c r="E264" s="12">
        <f t="shared" si="16"/>
        <v>17.807912896390832</v>
      </c>
      <c r="F264" s="12">
        <f t="shared" si="19"/>
        <v>28</v>
      </c>
      <c r="G264" s="12" t="s">
        <v>96</v>
      </c>
      <c r="H264" s="12" t="s">
        <v>199</v>
      </c>
      <c r="I264" s="12">
        <v>28</v>
      </c>
      <c r="J264" s="12">
        <v>0</v>
      </c>
    </row>
    <row r="265" spans="3:10" x14ac:dyDescent="0.25">
      <c r="C265" s="12">
        <f t="shared" si="17"/>
        <v>304.89845803334441</v>
      </c>
      <c r="D265" s="12">
        <f t="shared" si="18"/>
        <v>17.461341816519841</v>
      </c>
      <c r="E265" s="12">
        <f t="shared" si="16"/>
        <v>17.538658183480159</v>
      </c>
      <c r="F265" s="12">
        <f t="shared" si="19"/>
        <v>35</v>
      </c>
      <c r="G265" s="12" t="s">
        <v>98</v>
      </c>
      <c r="H265" s="12" t="s">
        <v>211</v>
      </c>
      <c r="I265" s="12">
        <v>42</v>
      </c>
      <c r="J265" s="12">
        <v>7</v>
      </c>
    </row>
    <row r="266" spans="3:10" x14ac:dyDescent="0.25">
      <c r="C266" s="12">
        <f t="shared" si="17"/>
        <v>314.98593637978257</v>
      </c>
      <c r="D266" s="12">
        <f t="shared" si="18"/>
        <v>17.747843147261094</v>
      </c>
      <c r="E266" s="12">
        <f t="shared" si="16"/>
        <v>-5.7478431472610918</v>
      </c>
      <c r="F266" s="12">
        <f t="shared" si="19"/>
        <v>12</v>
      </c>
      <c r="G266" s="12" t="s">
        <v>217</v>
      </c>
      <c r="H266" s="12" t="s">
        <v>204</v>
      </c>
      <c r="I266" s="12">
        <v>28</v>
      </c>
      <c r="J266" s="12">
        <v>16</v>
      </c>
    </row>
    <row r="267" spans="3:10" x14ac:dyDescent="0.25">
      <c r="C267" s="12">
        <f t="shared" si="17"/>
        <v>158.26394076264407</v>
      </c>
      <c r="D267" s="12">
        <f t="shared" si="18"/>
        <v>12.580299708776579</v>
      </c>
      <c r="E267" s="12">
        <f t="shared" si="16"/>
        <v>5.4197002912234211</v>
      </c>
      <c r="F267" s="12">
        <f t="shared" si="19"/>
        <v>18</v>
      </c>
      <c r="G267" s="12" t="s">
        <v>197</v>
      </c>
      <c r="H267" s="12" t="s">
        <v>218</v>
      </c>
      <c r="I267" s="12">
        <v>38</v>
      </c>
      <c r="J267" s="12">
        <v>20</v>
      </c>
    </row>
    <row r="268" spans="3:10" x14ac:dyDescent="0.25">
      <c r="C268" s="12">
        <f t="shared" si="17"/>
        <v>3.338691438120879</v>
      </c>
      <c r="D268" s="12">
        <f t="shared" si="18"/>
        <v>-1.8272086465756665</v>
      </c>
      <c r="E268" s="12">
        <f t="shared" si="16"/>
        <v>15.827208646575667</v>
      </c>
      <c r="F268" s="12">
        <f t="shared" si="19"/>
        <v>14</v>
      </c>
      <c r="G268" s="12" t="s">
        <v>105</v>
      </c>
      <c r="H268" s="12" t="s">
        <v>209</v>
      </c>
      <c r="I268" s="12">
        <v>27</v>
      </c>
      <c r="J268" s="12">
        <v>13</v>
      </c>
    </row>
    <row r="269" spans="3:10" x14ac:dyDescent="0.25">
      <c r="C269" s="12">
        <f t="shared" si="17"/>
        <v>82.087009813120332</v>
      </c>
      <c r="D269" s="12">
        <f t="shared" si="18"/>
        <v>-9.060188177577789</v>
      </c>
      <c r="E269" s="12">
        <f t="shared" si="16"/>
        <v>3.0601881775777886</v>
      </c>
      <c r="F269" s="12">
        <f t="shared" si="19"/>
        <v>-6</v>
      </c>
      <c r="G269" s="12" t="s">
        <v>97</v>
      </c>
      <c r="H269" s="12" t="s">
        <v>210</v>
      </c>
      <c r="I269" s="12">
        <v>38</v>
      </c>
      <c r="J269" s="12">
        <v>44</v>
      </c>
    </row>
    <row r="270" spans="3:10" x14ac:dyDescent="0.25">
      <c r="C270" s="12">
        <f t="shared" si="17"/>
        <v>19.967024127272829</v>
      </c>
      <c r="D270" s="12">
        <f t="shared" si="18"/>
        <v>4.468447619394551</v>
      </c>
      <c r="E270" s="12">
        <f t="shared" si="16"/>
        <v>-1.468447619394551</v>
      </c>
      <c r="F270" s="12">
        <f t="shared" si="19"/>
        <v>3</v>
      </c>
      <c r="G270" s="12" t="s">
        <v>216</v>
      </c>
      <c r="H270" s="12" t="s">
        <v>89</v>
      </c>
      <c r="I270" s="12">
        <v>37</v>
      </c>
      <c r="J270" s="12">
        <v>34</v>
      </c>
    </row>
    <row r="271" spans="3:10" x14ac:dyDescent="0.25">
      <c r="C271" s="12">
        <f t="shared" si="17"/>
        <v>19.585087552943918</v>
      </c>
      <c r="D271" s="12">
        <f t="shared" si="18"/>
        <v>4.4255042145436851</v>
      </c>
      <c r="E271" s="12">
        <f t="shared" si="16"/>
        <v>5.5744957854563149</v>
      </c>
      <c r="F271" s="12">
        <f t="shared" si="19"/>
        <v>10</v>
      </c>
      <c r="G271" s="12" t="s">
        <v>202</v>
      </c>
      <c r="H271" s="12" t="s">
        <v>207</v>
      </c>
      <c r="I271" s="12">
        <v>28</v>
      </c>
      <c r="J271" s="12">
        <v>18</v>
      </c>
    </row>
    <row r="272" spans="3:10" x14ac:dyDescent="0.25">
      <c r="C272" s="12">
        <f t="shared" si="17"/>
        <v>23.203744816056272</v>
      </c>
      <c r="D272" s="12">
        <f t="shared" si="18"/>
        <v>4.8170265533891623</v>
      </c>
      <c r="E272" s="12">
        <f t="shared" si="16"/>
        <v>-6.8170265533891623</v>
      </c>
      <c r="F272" s="12">
        <f t="shared" si="19"/>
        <v>-2</v>
      </c>
      <c r="G272" s="12" t="s">
        <v>206</v>
      </c>
      <c r="H272" s="12" t="s">
        <v>212</v>
      </c>
      <c r="I272" s="12">
        <v>24</v>
      </c>
      <c r="J272" s="12">
        <v>26</v>
      </c>
    </row>
    <row r="273" spans="3:10" x14ac:dyDescent="0.25">
      <c r="C273" s="12">
        <f t="shared" si="17"/>
        <v>48.022921170572893</v>
      </c>
      <c r="D273" s="12">
        <f t="shared" si="18"/>
        <v>6.9298572258433211</v>
      </c>
      <c r="E273" s="12">
        <f t="shared" si="16"/>
        <v>7.0701427741566789</v>
      </c>
      <c r="F273" s="12">
        <f t="shared" si="19"/>
        <v>14</v>
      </c>
      <c r="G273" s="12" t="s">
        <v>196</v>
      </c>
      <c r="H273" s="12" t="s">
        <v>215</v>
      </c>
      <c r="I273" s="12">
        <v>24</v>
      </c>
      <c r="J273" s="12">
        <v>10</v>
      </c>
    </row>
    <row r="274" spans="3:10" x14ac:dyDescent="0.25">
      <c r="C274" s="12">
        <f t="shared" si="17"/>
        <v>299.44541902482734</v>
      </c>
      <c r="D274" s="12">
        <f t="shared" si="18"/>
        <v>17.304491296331925</v>
      </c>
      <c r="E274" s="12">
        <f t="shared" si="16"/>
        <v>1.6955087036680752</v>
      </c>
      <c r="F274" s="12">
        <f t="shared" si="19"/>
        <v>19</v>
      </c>
      <c r="G274" s="12" t="s">
        <v>220</v>
      </c>
      <c r="H274" s="12" t="s">
        <v>99</v>
      </c>
      <c r="I274" s="12">
        <v>28</v>
      </c>
      <c r="J274" s="12">
        <v>9</v>
      </c>
    </row>
    <row r="275" spans="3:10" x14ac:dyDescent="0.25">
      <c r="C275" s="12">
        <f t="shared" si="17"/>
        <v>19.251108510781801</v>
      </c>
      <c r="D275" s="12">
        <f t="shared" si="18"/>
        <v>4.3876085184051918</v>
      </c>
      <c r="E275" s="12">
        <f t="shared" si="16"/>
        <v>1.6123914815948082</v>
      </c>
      <c r="F275" s="12">
        <f t="shared" si="19"/>
        <v>6</v>
      </c>
      <c r="G275" s="12" t="s">
        <v>213</v>
      </c>
      <c r="H275" s="12" t="s">
        <v>203</v>
      </c>
      <c r="I275" s="12">
        <v>23</v>
      </c>
      <c r="J275" s="12">
        <v>17</v>
      </c>
    </row>
    <row r="276" spans="3:10" x14ac:dyDescent="0.25">
      <c r="C276" s="12">
        <f t="shared" si="17"/>
        <v>192.42787887626199</v>
      </c>
      <c r="D276" s="12">
        <f t="shared" si="18"/>
        <v>-13.871837617138617</v>
      </c>
      <c r="E276" s="12">
        <f t="shared" si="16"/>
        <v>8.8718376171386168</v>
      </c>
      <c r="F276" s="12">
        <f t="shared" si="19"/>
        <v>-5</v>
      </c>
      <c r="G276" s="12" t="s">
        <v>198</v>
      </c>
      <c r="H276" s="12" t="s">
        <v>107</v>
      </c>
      <c r="I276" s="12">
        <v>17</v>
      </c>
      <c r="J276" s="12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DE65-1DE6-46B4-98D9-1A3B2629603D}">
  <sheetPr codeName="Sheet11"/>
  <dimension ref="D5:F37"/>
  <sheetViews>
    <sheetView workbookViewId="0">
      <selection activeCell="F6" sqref="F6:F37"/>
    </sheetView>
  </sheetViews>
  <sheetFormatPr defaultRowHeight="15" x14ac:dyDescent="0.25"/>
  <cols>
    <col min="5" max="5" width="20" bestFit="1" customWidth="1"/>
  </cols>
  <sheetData>
    <row r="5" spans="4:6" x14ac:dyDescent="0.25">
      <c r="D5" t="s">
        <v>208</v>
      </c>
      <c r="E5" t="s">
        <v>7</v>
      </c>
      <c r="F5" t="s">
        <v>243</v>
      </c>
    </row>
    <row r="6" spans="4:6" x14ac:dyDescent="0.25">
      <c r="D6">
        <v>1</v>
      </c>
      <c r="E6" t="s">
        <v>96</v>
      </c>
      <c r="F6" s="12">
        <v>12.742394715601032</v>
      </c>
    </row>
    <row r="7" spans="4:6" x14ac:dyDescent="0.25">
      <c r="D7">
        <v>2</v>
      </c>
      <c r="E7" t="s">
        <v>201</v>
      </c>
      <c r="F7" s="12">
        <v>12.226244911346932</v>
      </c>
    </row>
    <row r="8" spans="4:6" x14ac:dyDescent="0.25">
      <c r="D8">
        <v>3</v>
      </c>
      <c r="E8" t="s">
        <v>105</v>
      </c>
      <c r="F8" s="12">
        <v>10.203359651271716</v>
      </c>
    </row>
    <row r="9" spans="4:6" x14ac:dyDescent="0.25">
      <c r="D9">
        <v>4</v>
      </c>
      <c r="E9" t="s">
        <v>214</v>
      </c>
      <c r="F9" s="12">
        <v>10.107135520960055</v>
      </c>
    </row>
    <row r="10" spans="4:6" x14ac:dyDescent="0.25">
      <c r="D10">
        <v>5</v>
      </c>
      <c r="E10" t="s">
        <v>89</v>
      </c>
      <c r="F10" s="12">
        <v>7.264015395028351</v>
      </c>
    </row>
    <row r="11" spans="4:6" x14ac:dyDescent="0.25">
      <c r="D11">
        <v>6</v>
      </c>
      <c r="E11" t="s">
        <v>212</v>
      </c>
      <c r="F11" s="12">
        <v>6.9533693096424516</v>
      </c>
    </row>
    <row r="12" spans="4:6" x14ac:dyDescent="0.25">
      <c r="D12">
        <v>7</v>
      </c>
      <c r="E12" t="s">
        <v>198</v>
      </c>
      <c r="F12" s="12">
        <v>6.4438326395871579</v>
      </c>
    </row>
    <row r="13" spans="4:6" x14ac:dyDescent="0.25">
      <c r="D13">
        <v>8</v>
      </c>
      <c r="E13" t="s">
        <v>98</v>
      </c>
      <c r="F13" s="12">
        <v>6.238827261814917</v>
      </c>
    </row>
    <row r="14" spans="4:6" x14ac:dyDescent="0.25">
      <c r="D14">
        <v>9</v>
      </c>
      <c r="E14" t="s">
        <v>204</v>
      </c>
      <c r="F14" s="12">
        <v>3.469179134229849</v>
      </c>
    </row>
    <row r="15" spans="4:6" x14ac:dyDescent="0.25">
      <c r="D15">
        <v>10</v>
      </c>
      <c r="E15" t="s">
        <v>202</v>
      </c>
      <c r="F15" s="12">
        <v>3.4193482959297632</v>
      </c>
    </row>
    <row r="16" spans="4:6" x14ac:dyDescent="0.25">
      <c r="D16">
        <v>11</v>
      </c>
      <c r="E16" t="s">
        <v>216</v>
      </c>
      <c r="F16" s="12">
        <v>3.3619695888173253</v>
      </c>
    </row>
    <row r="17" spans="4:6" x14ac:dyDescent="0.25">
      <c r="D17">
        <v>12</v>
      </c>
      <c r="E17" t="s">
        <v>203</v>
      </c>
      <c r="F17" s="12">
        <v>2.9088779880227529</v>
      </c>
    </row>
    <row r="18" spans="4:6" x14ac:dyDescent="0.25">
      <c r="D18">
        <v>13</v>
      </c>
      <c r="E18" t="s">
        <v>213</v>
      </c>
      <c r="F18" s="12">
        <v>2.0876712828010868</v>
      </c>
    </row>
    <row r="19" spans="4:6" x14ac:dyDescent="0.25">
      <c r="D19">
        <v>14</v>
      </c>
      <c r="E19" t="s">
        <v>97</v>
      </c>
      <c r="F19" s="12">
        <v>1.4360651642245086</v>
      </c>
    </row>
    <row r="20" spans="4:6" x14ac:dyDescent="0.25">
      <c r="D20">
        <v>15</v>
      </c>
      <c r="E20" t="s">
        <v>210</v>
      </c>
      <c r="F20" s="12">
        <v>0.80947517346319453</v>
      </c>
    </row>
    <row r="21" spans="4:6" x14ac:dyDescent="0.25">
      <c r="D21">
        <v>16</v>
      </c>
      <c r="E21" t="s">
        <v>103</v>
      </c>
      <c r="F21" s="12">
        <v>0.35636506100417298</v>
      </c>
    </row>
    <row r="22" spans="4:6" x14ac:dyDescent="0.25">
      <c r="D22">
        <v>17</v>
      </c>
      <c r="E22" t="s">
        <v>207</v>
      </c>
      <c r="F22" s="12">
        <v>0.27845069728992289</v>
      </c>
    </row>
    <row r="23" spans="4:6" x14ac:dyDescent="0.25">
      <c r="D23">
        <v>18</v>
      </c>
      <c r="E23" t="s">
        <v>107</v>
      </c>
      <c r="F23" s="12">
        <v>5.5932092650146361E-3</v>
      </c>
    </row>
    <row r="24" spans="4:6" x14ac:dyDescent="0.25">
      <c r="D24">
        <v>19</v>
      </c>
      <c r="E24" t="s">
        <v>196</v>
      </c>
      <c r="F24" s="12">
        <v>-0.65226295026486503</v>
      </c>
    </row>
    <row r="25" spans="4:6" x14ac:dyDescent="0.25">
      <c r="D25">
        <v>20</v>
      </c>
      <c r="E25" t="s">
        <v>206</v>
      </c>
      <c r="F25" s="12">
        <v>-2.2972554305631849</v>
      </c>
    </row>
    <row r="26" spans="4:6" x14ac:dyDescent="0.25">
      <c r="D26">
        <v>21</v>
      </c>
      <c r="E26" t="s">
        <v>104</v>
      </c>
      <c r="F26" s="12">
        <v>-2.3436507686955781</v>
      </c>
    </row>
    <row r="27" spans="4:6" x14ac:dyDescent="0.25">
      <c r="D27">
        <v>22</v>
      </c>
      <c r="E27" t="s">
        <v>199</v>
      </c>
      <c r="F27" s="12">
        <v>-2.6319199939733249</v>
      </c>
    </row>
    <row r="28" spans="4:6" x14ac:dyDescent="0.25">
      <c r="D28">
        <v>23</v>
      </c>
      <c r="E28" t="s">
        <v>209</v>
      </c>
      <c r="F28" s="12">
        <v>-3.1902508084874759</v>
      </c>
    </row>
    <row r="29" spans="4:6" x14ac:dyDescent="0.25">
      <c r="D29">
        <v>24</v>
      </c>
      <c r="E29" t="s">
        <v>217</v>
      </c>
      <c r="F29" s="12">
        <v>-4.7122621998477179</v>
      </c>
    </row>
    <row r="30" spans="4:6" x14ac:dyDescent="0.25">
      <c r="D30">
        <v>25</v>
      </c>
      <c r="E30" t="s">
        <v>215</v>
      </c>
      <c r="F30" s="12">
        <v>-5.2888075376050692</v>
      </c>
    </row>
    <row r="31" spans="4:6" x14ac:dyDescent="0.25">
      <c r="D31">
        <v>26</v>
      </c>
      <c r="E31" t="s">
        <v>99</v>
      </c>
      <c r="F31" s="12">
        <v>-5.924134465257497</v>
      </c>
    </row>
    <row r="32" spans="4:6" x14ac:dyDescent="0.25">
      <c r="D32">
        <v>27</v>
      </c>
      <c r="E32" t="s">
        <v>220</v>
      </c>
      <c r="F32" s="12">
        <v>-6.662223948405896</v>
      </c>
    </row>
    <row r="33" spans="4:6" x14ac:dyDescent="0.25">
      <c r="D33">
        <v>28</v>
      </c>
      <c r="E33" t="s">
        <v>211</v>
      </c>
      <c r="F33" s="12">
        <v>-8.8662327348487686</v>
      </c>
    </row>
    <row r="34" spans="4:6" x14ac:dyDescent="0.25">
      <c r="D34">
        <v>29</v>
      </c>
      <c r="E34" t="s">
        <v>197</v>
      </c>
      <c r="F34" s="12">
        <v>-9.9746876694505975</v>
      </c>
    </row>
    <row r="35" spans="4:6" x14ac:dyDescent="0.25">
      <c r="D35">
        <v>30</v>
      </c>
      <c r="E35" t="s">
        <v>219</v>
      </c>
      <c r="F35" s="12">
        <v>-10.826900428581114</v>
      </c>
    </row>
    <row r="36" spans="4:6" x14ac:dyDescent="0.25">
      <c r="D36">
        <v>31</v>
      </c>
      <c r="E36" t="s">
        <v>218</v>
      </c>
      <c r="F36" s="12">
        <v>-12.960789773857543</v>
      </c>
    </row>
    <row r="37" spans="4:6" x14ac:dyDescent="0.25">
      <c r="D37">
        <v>32</v>
      </c>
      <c r="E37" t="s">
        <v>93</v>
      </c>
      <c r="F37" s="12">
        <v>-13.980796290461576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E433B-233D-44EE-8750-58E2855B7820}">
  <sheetPr codeName="Sheet12"/>
  <dimension ref="D3:U287"/>
  <sheetViews>
    <sheetView workbookViewId="0">
      <selection sqref="A1:E4"/>
    </sheetView>
  </sheetViews>
  <sheetFormatPr defaultRowHeight="15" x14ac:dyDescent="0.25"/>
  <cols>
    <col min="4" max="4" width="14.5703125" bestFit="1" customWidth="1"/>
    <col min="5" max="5" width="20.28515625" customWidth="1"/>
    <col min="6" max="6" width="12.28515625" customWidth="1"/>
    <col min="9" max="9" width="10.5703125" bestFit="1" customWidth="1"/>
    <col min="10" max="10" width="4.7109375" bestFit="1" customWidth="1"/>
    <col min="11" max="11" width="7.5703125" bestFit="1" customWidth="1"/>
    <col min="12" max="12" width="8.42578125" bestFit="1" customWidth="1"/>
    <col min="13" max="13" width="20" bestFit="1" customWidth="1"/>
    <col min="14" max="14" width="2.7109375" bestFit="1" customWidth="1"/>
    <col min="15" max="15" width="20" bestFit="1" customWidth="1"/>
    <col min="16" max="16" width="5.28515625" bestFit="1" customWidth="1"/>
    <col min="17" max="17" width="4.28515625" bestFit="1" customWidth="1"/>
    <col min="18" max="18" width="5.5703125" bestFit="1" customWidth="1"/>
    <col min="19" max="19" width="5.140625" bestFit="1" customWidth="1"/>
    <col min="20" max="20" width="4.7109375" bestFit="1" customWidth="1"/>
    <col min="21" max="21" width="4.28515625" bestFit="1" customWidth="1"/>
  </cols>
  <sheetData>
    <row r="3" spans="4:21" x14ac:dyDescent="0.25">
      <c r="D3" t="s">
        <v>190</v>
      </c>
      <c r="E3" t="s">
        <v>191</v>
      </c>
      <c r="F3" t="s">
        <v>192</v>
      </c>
      <c r="G3" t="s">
        <v>193</v>
      </c>
      <c r="I3" t="s">
        <v>189</v>
      </c>
      <c r="J3" t="s">
        <v>221</v>
      </c>
      <c r="K3" t="s">
        <v>222</v>
      </c>
      <c r="M3" t="s">
        <v>223</v>
      </c>
      <c r="O3" t="s">
        <v>224</v>
      </c>
      <c r="P3" t="s">
        <v>225</v>
      </c>
      <c r="Q3" t="s">
        <v>226</v>
      </c>
      <c r="R3" t="s">
        <v>227</v>
      </c>
      <c r="S3" t="s">
        <v>228</v>
      </c>
      <c r="T3" t="s">
        <v>229</v>
      </c>
      <c r="U3" t="s">
        <v>230</v>
      </c>
    </row>
    <row r="4" spans="4:21" x14ac:dyDescent="0.25">
      <c r="D4" t="str">
        <f>IF(N4="@",O4,M4)</f>
        <v>New York Giants</v>
      </c>
      <c r="E4" t="str">
        <f>IF(N4="@",M4,O4)</f>
        <v>Dallas Cowboys</v>
      </c>
      <c r="F4">
        <f>IF(N4="@",Q4,P4)</f>
        <v>17</v>
      </c>
      <c r="G4">
        <f>IF(N4="@",P4,Q4)</f>
        <v>24</v>
      </c>
      <c r="I4">
        <v>1</v>
      </c>
      <c r="J4" t="s">
        <v>231</v>
      </c>
      <c r="K4" s="11">
        <v>41522</v>
      </c>
      <c r="L4" t="s">
        <v>232</v>
      </c>
      <c r="M4" t="s">
        <v>207</v>
      </c>
      <c r="N4" t="s">
        <v>233</v>
      </c>
      <c r="O4" t="s">
        <v>98</v>
      </c>
      <c r="P4">
        <v>24</v>
      </c>
      <c r="Q4">
        <v>17</v>
      </c>
      <c r="R4">
        <v>433</v>
      </c>
      <c r="S4">
        <v>1</v>
      </c>
      <c r="T4">
        <v>269</v>
      </c>
      <c r="U4">
        <v>1</v>
      </c>
    </row>
    <row r="5" spans="4:21" x14ac:dyDescent="0.25">
      <c r="D5" t="str">
        <f t="shared" ref="D5:D68" si="0">IF(N5="@",O5,M5)</f>
        <v>Cleveland Browns</v>
      </c>
      <c r="E5" t="str">
        <f t="shared" ref="E5:E68" si="1">IF(N5="@",M5,O5)</f>
        <v>Philadelphia Eagles</v>
      </c>
      <c r="I5">
        <v>1</v>
      </c>
      <c r="J5" t="s">
        <v>234</v>
      </c>
      <c r="K5" s="11">
        <v>41526</v>
      </c>
      <c r="L5" t="s">
        <v>232</v>
      </c>
      <c r="M5" t="s">
        <v>211</v>
      </c>
      <c r="N5" t="s">
        <v>233</v>
      </c>
      <c r="O5" t="s">
        <v>215</v>
      </c>
      <c r="P5">
        <v>17</v>
      </c>
      <c r="Q5">
        <v>16</v>
      </c>
      <c r="R5">
        <v>456</v>
      </c>
      <c r="S5">
        <v>5</v>
      </c>
      <c r="T5">
        <v>210</v>
      </c>
      <c r="U5">
        <v>4</v>
      </c>
    </row>
    <row r="6" spans="4:21" x14ac:dyDescent="0.25">
      <c r="D6" t="str">
        <f t="shared" si="0"/>
        <v>Tennessee Titans</v>
      </c>
      <c r="E6" t="str">
        <f t="shared" si="1"/>
        <v>New England Patriots</v>
      </c>
      <c r="I6">
        <v>1</v>
      </c>
      <c r="J6" t="s">
        <v>234</v>
      </c>
      <c r="K6" s="11">
        <v>41526</v>
      </c>
      <c r="L6" t="s">
        <v>232</v>
      </c>
      <c r="M6" t="s">
        <v>96</v>
      </c>
      <c r="N6" t="s">
        <v>233</v>
      </c>
      <c r="O6" t="s">
        <v>197</v>
      </c>
      <c r="P6">
        <v>34</v>
      </c>
      <c r="Q6">
        <v>13</v>
      </c>
      <c r="R6">
        <v>390</v>
      </c>
      <c r="S6">
        <v>0</v>
      </c>
      <c r="T6">
        <v>284</v>
      </c>
      <c r="U6">
        <v>2</v>
      </c>
    </row>
    <row r="7" spans="4:21" x14ac:dyDescent="0.25">
      <c r="D7" t="str">
        <f t="shared" si="0"/>
        <v>Denver Broncos</v>
      </c>
      <c r="E7" t="str">
        <f t="shared" si="1"/>
        <v>Pittsburgh Steelers</v>
      </c>
      <c r="I7">
        <v>1</v>
      </c>
      <c r="J7" t="s">
        <v>234</v>
      </c>
      <c r="K7" s="11">
        <v>41526</v>
      </c>
      <c r="L7" t="s">
        <v>232</v>
      </c>
      <c r="M7" t="s">
        <v>214</v>
      </c>
      <c r="O7" t="s">
        <v>196</v>
      </c>
      <c r="P7">
        <v>31</v>
      </c>
      <c r="Q7">
        <v>19</v>
      </c>
      <c r="R7">
        <v>334</v>
      </c>
      <c r="S7">
        <v>1</v>
      </c>
      <c r="T7">
        <v>284</v>
      </c>
      <c r="U7">
        <v>1</v>
      </c>
    </row>
    <row r="8" spans="4:21" x14ac:dyDescent="0.25">
      <c r="D8" t="str">
        <f t="shared" si="0"/>
        <v>Green Bay Packers</v>
      </c>
      <c r="E8" t="str">
        <f t="shared" si="1"/>
        <v>San Francisco 49ers</v>
      </c>
      <c r="I8">
        <v>1</v>
      </c>
      <c r="J8" t="s">
        <v>234</v>
      </c>
      <c r="K8" s="11">
        <v>41526</v>
      </c>
      <c r="L8" t="s">
        <v>232</v>
      </c>
      <c r="M8" t="s">
        <v>105</v>
      </c>
      <c r="N8" t="s">
        <v>233</v>
      </c>
      <c r="O8" t="s">
        <v>89</v>
      </c>
      <c r="P8">
        <v>30</v>
      </c>
      <c r="Q8">
        <v>22</v>
      </c>
      <c r="R8">
        <v>377</v>
      </c>
      <c r="S8">
        <v>0</v>
      </c>
      <c r="T8">
        <v>324</v>
      </c>
      <c r="U8">
        <v>1</v>
      </c>
    </row>
    <row r="9" spans="4:21" x14ac:dyDescent="0.25">
      <c r="D9" t="str">
        <f t="shared" si="0"/>
        <v>Arizona Cardinals</v>
      </c>
      <c r="E9" t="str">
        <f t="shared" si="1"/>
        <v>Seattle Seahawks</v>
      </c>
      <c r="I9">
        <v>1</v>
      </c>
      <c r="J9" t="s">
        <v>234</v>
      </c>
      <c r="K9" s="11">
        <v>41526</v>
      </c>
      <c r="L9" t="s">
        <v>232</v>
      </c>
      <c r="M9" t="s">
        <v>209</v>
      </c>
      <c r="O9" t="s">
        <v>201</v>
      </c>
      <c r="P9">
        <v>20</v>
      </c>
      <c r="Q9">
        <v>16</v>
      </c>
      <c r="R9">
        <v>253</v>
      </c>
      <c r="S9">
        <v>2</v>
      </c>
      <c r="T9">
        <v>254</v>
      </c>
      <c r="U9">
        <v>2</v>
      </c>
    </row>
    <row r="10" spans="4:21" x14ac:dyDescent="0.25">
      <c r="D10" t="str">
        <f t="shared" si="0"/>
        <v>New Orleans Saints</v>
      </c>
      <c r="E10" t="str">
        <f t="shared" si="1"/>
        <v>Washington Redskins</v>
      </c>
      <c r="I10">
        <v>1</v>
      </c>
      <c r="J10" t="s">
        <v>234</v>
      </c>
      <c r="K10" s="11">
        <v>41526</v>
      </c>
      <c r="L10" t="s">
        <v>232</v>
      </c>
      <c r="M10" t="s">
        <v>202</v>
      </c>
      <c r="N10" t="s">
        <v>233</v>
      </c>
      <c r="O10" t="s">
        <v>97</v>
      </c>
      <c r="P10">
        <v>40</v>
      </c>
      <c r="Q10">
        <v>32</v>
      </c>
      <c r="R10">
        <v>459</v>
      </c>
      <c r="S10">
        <v>0</v>
      </c>
      <c r="T10">
        <v>358</v>
      </c>
      <c r="U10">
        <v>3</v>
      </c>
    </row>
    <row r="11" spans="4:21" x14ac:dyDescent="0.25">
      <c r="D11" t="str">
        <f t="shared" si="0"/>
        <v>Chicago Bears</v>
      </c>
      <c r="E11" t="str">
        <f t="shared" si="1"/>
        <v>Indianapolis Colts</v>
      </c>
      <c r="I11">
        <v>1</v>
      </c>
      <c r="J11" t="s">
        <v>234</v>
      </c>
      <c r="K11" s="11">
        <v>41526</v>
      </c>
      <c r="L11" t="s">
        <v>232</v>
      </c>
      <c r="M11" t="s">
        <v>212</v>
      </c>
      <c r="O11" t="s">
        <v>217</v>
      </c>
      <c r="P11">
        <v>41</v>
      </c>
      <c r="Q11">
        <v>21</v>
      </c>
      <c r="R11">
        <v>428</v>
      </c>
      <c r="S11">
        <v>1</v>
      </c>
      <c r="T11">
        <v>356</v>
      </c>
      <c r="U11">
        <v>5</v>
      </c>
    </row>
    <row r="12" spans="4:21" x14ac:dyDescent="0.25">
      <c r="D12" t="str">
        <f t="shared" si="0"/>
        <v>Kansas City Chiefs</v>
      </c>
      <c r="E12" t="str">
        <f t="shared" si="1"/>
        <v>Atlanta Falcons</v>
      </c>
      <c r="I12">
        <v>1</v>
      </c>
      <c r="J12" t="s">
        <v>234</v>
      </c>
      <c r="K12" s="11">
        <v>41526</v>
      </c>
      <c r="L12" t="s">
        <v>232</v>
      </c>
      <c r="M12" t="s">
        <v>198</v>
      </c>
      <c r="N12" t="s">
        <v>233</v>
      </c>
      <c r="O12" t="s">
        <v>93</v>
      </c>
      <c r="P12">
        <v>40</v>
      </c>
      <c r="Q12">
        <v>24</v>
      </c>
      <c r="R12">
        <v>376</v>
      </c>
      <c r="S12">
        <v>0</v>
      </c>
      <c r="T12">
        <v>393</v>
      </c>
      <c r="U12">
        <v>3</v>
      </c>
    </row>
    <row r="13" spans="4:21" x14ac:dyDescent="0.25">
      <c r="D13" t="str">
        <f t="shared" si="0"/>
        <v>Houston Texans</v>
      </c>
      <c r="E13" t="str">
        <f t="shared" si="1"/>
        <v>Miami Dolphins</v>
      </c>
      <c r="I13">
        <v>1</v>
      </c>
      <c r="J13" t="s">
        <v>234</v>
      </c>
      <c r="K13" s="11">
        <v>41526</v>
      </c>
      <c r="L13" t="s">
        <v>232</v>
      </c>
      <c r="M13" t="s">
        <v>204</v>
      </c>
      <c r="O13" t="s">
        <v>199</v>
      </c>
      <c r="P13">
        <v>30</v>
      </c>
      <c r="Q13">
        <v>10</v>
      </c>
      <c r="R13">
        <v>337</v>
      </c>
      <c r="S13">
        <v>0</v>
      </c>
      <c r="T13">
        <v>275</v>
      </c>
      <c r="U13">
        <v>4</v>
      </c>
    </row>
    <row r="14" spans="4:21" x14ac:dyDescent="0.25">
      <c r="D14" t="str">
        <f t="shared" si="0"/>
        <v>Detroit Lions</v>
      </c>
      <c r="E14" t="str">
        <f t="shared" si="1"/>
        <v>St. Louis Rams</v>
      </c>
      <c r="I14">
        <v>1</v>
      </c>
      <c r="J14" t="s">
        <v>234</v>
      </c>
      <c r="K14" s="11">
        <v>41526</v>
      </c>
      <c r="L14" t="s">
        <v>232</v>
      </c>
      <c r="M14" t="s">
        <v>206</v>
      </c>
      <c r="O14" t="s">
        <v>103</v>
      </c>
      <c r="P14">
        <v>27</v>
      </c>
      <c r="Q14">
        <v>23</v>
      </c>
      <c r="R14">
        <v>429</v>
      </c>
      <c r="S14">
        <v>3</v>
      </c>
      <c r="T14">
        <v>250</v>
      </c>
      <c r="U14">
        <v>0</v>
      </c>
    </row>
    <row r="15" spans="4:21" x14ac:dyDescent="0.25">
      <c r="D15" t="str">
        <f t="shared" si="0"/>
        <v>Tampa Bay Buccaneers</v>
      </c>
      <c r="E15" t="str">
        <f t="shared" si="1"/>
        <v>Carolina Panthers</v>
      </c>
      <c r="I15">
        <v>1</v>
      </c>
      <c r="J15" t="s">
        <v>234</v>
      </c>
      <c r="K15" s="11">
        <v>41526</v>
      </c>
      <c r="L15" t="s">
        <v>232</v>
      </c>
      <c r="M15" t="s">
        <v>107</v>
      </c>
      <c r="O15" t="s">
        <v>210</v>
      </c>
      <c r="P15">
        <v>16</v>
      </c>
      <c r="Q15">
        <v>10</v>
      </c>
      <c r="R15">
        <v>258</v>
      </c>
      <c r="S15">
        <v>0</v>
      </c>
      <c r="T15">
        <v>301</v>
      </c>
      <c r="U15">
        <v>2</v>
      </c>
    </row>
    <row r="16" spans="4:21" x14ac:dyDescent="0.25">
      <c r="D16" t="str">
        <f t="shared" si="0"/>
        <v>Minnesota Vikings</v>
      </c>
      <c r="E16" t="str">
        <f t="shared" si="1"/>
        <v>Jacksonville Jaguars</v>
      </c>
      <c r="I16">
        <v>1</v>
      </c>
      <c r="J16" t="s">
        <v>234</v>
      </c>
      <c r="K16" s="11">
        <v>41526</v>
      </c>
      <c r="L16" t="s">
        <v>232</v>
      </c>
      <c r="M16" t="s">
        <v>216</v>
      </c>
      <c r="O16" t="s">
        <v>218</v>
      </c>
      <c r="P16">
        <v>26</v>
      </c>
      <c r="Q16">
        <v>23</v>
      </c>
      <c r="R16">
        <v>389</v>
      </c>
      <c r="S16">
        <v>1</v>
      </c>
      <c r="T16">
        <v>355</v>
      </c>
      <c r="U16">
        <v>1</v>
      </c>
    </row>
    <row r="17" spans="4:21" x14ac:dyDescent="0.25">
      <c r="D17" t="str">
        <f t="shared" si="0"/>
        <v>New York Jets</v>
      </c>
      <c r="E17" t="str">
        <f t="shared" si="1"/>
        <v>Buffalo Bills</v>
      </c>
      <c r="I17">
        <v>1</v>
      </c>
      <c r="J17" t="s">
        <v>234</v>
      </c>
      <c r="K17" s="11">
        <v>41526</v>
      </c>
      <c r="L17" t="s">
        <v>232</v>
      </c>
      <c r="M17" t="s">
        <v>99</v>
      </c>
      <c r="O17" t="s">
        <v>220</v>
      </c>
      <c r="P17">
        <v>48</v>
      </c>
      <c r="Q17">
        <v>28</v>
      </c>
      <c r="R17">
        <v>384</v>
      </c>
      <c r="S17">
        <v>1</v>
      </c>
      <c r="T17">
        <v>390</v>
      </c>
      <c r="U17">
        <v>4</v>
      </c>
    </row>
    <row r="18" spans="4:21" x14ac:dyDescent="0.25">
      <c r="D18" t="str">
        <f t="shared" si="0"/>
        <v>Baltimore Ravens</v>
      </c>
      <c r="E18" t="str">
        <f t="shared" si="1"/>
        <v>Cincinnati Bengals</v>
      </c>
      <c r="I18">
        <v>1</v>
      </c>
      <c r="J18" t="s">
        <v>235</v>
      </c>
      <c r="K18" s="11">
        <v>41527</v>
      </c>
      <c r="L18" t="s">
        <v>232</v>
      </c>
      <c r="M18" t="s">
        <v>203</v>
      </c>
      <c r="O18" t="s">
        <v>213</v>
      </c>
      <c r="P18">
        <v>44</v>
      </c>
      <c r="Q18">
        <v>13</v>
      </c>
      <c r="R18">
        <v>430</v>
      </c>
      <c r="S18">
        <v>0</v>
      </c>
      <c r="T18">
        <v>322</v>
      </c>
      <c r="U18">
        <v>2</v>
      </c>
    </row>
    <row r="19" spans="4:21" x14ac:dyDescent="0.25">
      <c r="D19" t="str">
        <f t="shared" si="0"/>
        <v>Oakland Raiders</v>
      </c>
      <c r="E19" t="str">
        <f t="shared" si="1"/>
        <v>San Diego Chargers</v>
      </c>
      <c r="I19">
        <v>1</v>
      </c>
      <c r="J19" t="s">
        <v>235</v>
      </c>
      <c r="K19" s="11">
        <v>41527</v>
      </c>
      <c r="L19" t="s">
        <v>232</v>
      </c>
      <c r="M19" t="s">
        <v>104</v>
      </c>
      <c r="N19" t="s">
        <v>233</v>
      </c>
      <c r="O19" t="s">
        <v>219</v>
      </c>
      <c r="P19">
        <v>22</v>
      </c>
      <c r="Q19">
        <v>14</v>
      </c>
      <c r="R19">
        <v>258</v>
      </c>
      <c r="S19">
        <v>0</v>
      </c>
      <c r="T19">
        <v>321</v>
      </c>
      <c r="U19">
        <v>1</v>
      </c>
    </row>
    <row r="20" spans="4:21" x14ac:dyDescent="0.25">
      <c r="D20" t="str">
        <f t="shared" si="0"/>
        <v>Winner/tie</v>
      </c>
      <c r="E20" t="str">
        <f t="shared" si="1"/>
        <v>Loser/tie</v>
      </c>
      <c r="I20" t="s">
        <v>189</v>
      </c>
      <c r="J20" t="s">
        <v>221</v>
      </c>
      <c r="K20" t="s">
        <v>222</v>
      </c>
      <c r="M20" t="s">
        <v>223</v>
      </c>
      <c r="O20" t="s">
        <v>224</v>
      </c>
      <c r="P20" t="s">
        <v>225</v>
      </c>
      <c r="Q20" t="s">
        <v>226</v>
      </c>
      <c r="R20" t="s">
        <v>227</v>
      </c>
      <c r="S20" t="s">
        <v>228</v>
      </c>
      <c r="T20" t="s">
        <v>229</v>
      </c>
      <c r="U20" t="s">
        <v>230</v>
      </c>
    </row>
    <row r="21" spans="4:21" x14ac:dyDescent="0.25">
      <c r="D21" t="str">
        <f t="shared" si="0"/>
        <v>Green Bay Packers</v>
      </c>
      <c r="E21" t="str">
        <f t="shared" si="1"/>
        <v>Chicago Bears</v>
      </c>
      <c r="I21">
        <v>2</v>
      </c>
      <c r="J21" t="s">
        <v>236</v>
      </c>
      <c r="K21" s="11">
        <v>41530</v>
      </c>
      <c r="L21" t="s">
        <v>232</v>
      </c>
      <c r="M21" t="s">
        <v>89</v>
      </c>
      <c r="O21" t="s">
        <v>212</v>
      </c>
      <c r="P21">
        <v>23</v>
      </c>
      <c r="Q21">
        <v>10</v>
      </c>
      <c r="R21">
        <v>321</v>
      </c>
      <c r="S21">
        <v>2</v>
      </c>
      <c r="T21">
        <v>168</v>
      </c>
      <c r="U21">
        <v>4</v>
      </c>
    </row>
    <row r="22" spans="4:21" x14ac:dyDescent="0.25">
      <c r="D22" t="str">
        <f t="shared" si="0"/>
        <v>New York Giants</v>
      </c>
      <c r="E22" t="str">
        <f t="shared" si="1"/>
        <v>Tampa Bay Buccaneers</v>
      </c>
      <c r="I22">
        <v>2</v>
      </c>
      <c r="J22" t="s">
        <v>234</v>
      </c>
      <c r="K22" s="11">
        <v>41533</v>
      </c>
      <c r="L22" t="s">
        <v>232</v>
      </c>
      <c r="M22" t="s">
        <v>98</v>
      </c>
      <c r="O22" t="s">
        <v>107</v>
      </c>
      <c r="P22">
        <v>41</v>
      </c>
      <c r="Q22">
        <v>34</v>
      </c>
      <c r="R22">
        <v>604</v>
      </c>
      <c r="S22">
        <v>3</v>
      </c>
      <c r="T22">
        <v>307</v>
      </c>
      <c r="U22">
        <v>2</v>
      </c>
    </row>
    <row r="23" spans="4:21" x14ac:dyDescent="0.25">
      <c r="D23" t="str">
        <f t="shared" si="0"/>
        <v>Miami Dolphins</v>
      </c>
      <c r="E23" t="str">
        <f t="shared" si="1"/>
        <v>Oakland Raiders</v>
      </c>
      <c r="I23">
        <v>2</v>
      </c>
      <c r="J23" t="s">
        <v>234</v>
      </c>
      <c r="K23" s="11">
        <v>41533</v>
      </c>
      <c r="L23" t="s">
        <v>232</v>
      </c>
      <c r="M23" t="s">
        <v>199</v>
      </c>
      <c r="O23" t="s">
        <v>219</v>
      </c>
      <c r="P23">
        <v>35</v>
      </c>
      <c r="Q23">
        <v>13</v>
      </c>
      <c r="R23">
        <v>452</v>
      </c>
      <c r="S23">
        <v>0</v>
      </c>
      <c r="T23">
        <v>396</v>
      </c>
      <c r="U23">
        <v>1</v>
      </c>
    </row>
    <row r="24" spans="4:21" x14ac:dyDescent="0.25">
      <c r="D24" t="str">
        <f t="shared" si="0"/>
        <v>Carolina Panthers</v>
      </c>
      <c r="E24" t="str">
        <f t="shared" si="1"/>
        <v>New Orleans Saints</v>
      </c>
      <c r="I24">
        <v>2</v>
      </c>
      <c r="J24" t="s">
        <v>234</v>
      </c>
      <c r="K24" s="11">
        <v>41533</v>
      </c>
      <c r="L24" t="s">
        <v>232</v>
      </c>
      <c r="M24" t="s">
        <v>210</v>
      </c>
      <c r="O24" t="s">
        <v>97</v>
      </c>
      <c r="P24">
        <v>35</v>
      </c>
      <c r="Q24">
        <v>27</v>
      </c>
      <c r="R24">
        <v>463</v>
      </c>
      <c r="S24">
        <v>1</v>
      </c>
      <c r="T24">
        <v>486</v>
      </c>
      <c r="U24">
        <v>2</v>
      </c>
    </row>
    <row r="25" spans="4:21" x14ac:dyDescent="0.25">
      <c r="D25" t="str">
        <f t="shared" si="0"/>
        <v>Seattle Seahawks</v>
      </c>
      <c r="E25" t="str">
        <f t="shared" si="1"/>
        <v>Dallas Cowboys</v>
      </c>
      <c r="I25">
        <v>2</v>
      </c>
      <c r="J25" t="s">
        <v>234</v>
      </c>
      <c r="K25" s="11">
        <v>41533</v>
      </c>
      <c r="L25" t="s">
        <v>232</v>
      </c>
      <c r="M25" t="s">
        <v>201</v>
      </c>
      <c r="O25" t="s">
        <v>207</v>
      </c>
      <c r="P25">
        <v>27</v>
      </c>
      <c r="Q25">
        <v>7</v>
      </c>
      <c r="R25">
        <v>315</v>
      </c>
      <c r="S25">
        <v>0</v>
      </c>
      <c r="T25">
        <v>296</v>
      </c>
      <c r="U25">
        <v>2</v>
      </c>
    </row>
    <row r="26" spans="4:21" x14ac:dyDescent="0.25">
      <c r="D26" t="str">
        <f t="shared" si="0"/>
        <v>Buffalo Bills</v>
      </c>
      <c r="E26" t="str">
        <f t="shared" si="1"/>
        <v>Kansas City Chiefs</v>
      </c>
      <c r="I26">
        <v>2</v>
      </c>
      <c r="J26" t="s">
        <v>234</v>
      </c>
      <c r="K26" s="11">
        <v>41533</v>
      </c>
      <c r="L26" t="s">
        <v>232</v>
      </c>
      <c r="M26" t="s">
        <v>220</v>
      </c>
      <c r="O26" t="s">
        <v>93</v>
      </c>
      <c r="P26">
        <v>35</v>
      </c>
      <c r="Q26">
        <v>17</v>
      </c>
      <c r="R26">
        <v>379</v>
      </c>
      <c r="S26">
        <v>0</v>
      </c>
      <c r="T26">
        <v>422</v>
      </c>
      <c r="U26">
        <v>3</v>
      </c>
    </row>
    <row r="27" spans="4:21" x14ac:dyDescent="0.25">
      <c r="D27" t="str">
        <f t="shared" si="0"/>
        <v>Cincinnati Bengals</v>
      </c>
      <c r="E27" t="str">
        <f t="shared" si="1"/>
        <v>Cleveland Browns</v>
      </c>
      <c r="I27">
        <v>2</v>
      </c>
      <c r="J27" t="s">
        <v>234</v>
      </c>
      <c r="K27" s="11">
        <v>41533</v>
      </c>
      <c r="L27" t="s">
        <v>232</v>
      </c>
      <c r="M27" t="s">
        <v>213</v>
      </c>
      <c r="O27" t="s">
        <v>215</v>
      </c>
      <c r="P27">
        <v>34</v>
      </c>
      <c r="Q27">
        <v>27</v>
      </c>
      <c r="R27">
        <v>375</v>
      </c>
      <c r="S27">
        <v>1</v>
      </c>
      <c r="T27">
        <v>439</v>
      </c>
      <c r="U27">
        <v>1</v>
      </c>
    </row>
    <row r="28" spans="4:21" x14ac:dyDescent="0.25">
      <c r="D28" t="str">
        <f t="shared" si="0"/>
        <v>New England Patriots</v>
      </c>
      <c r="E28" t="str">
        <f t="shared" si="1"/>
        <v>Arizona Cardinals</v>
      </c>
      <c r="I28">
        <v>2</v>
      </c>
      <c r="J28" t="s">
        <v>234</v>
      </c>
      <c r="K28" s="11">
        <v>41533</v>
      </c>
      <c r="L28" t="s">
        <v>232</v>
      </c>
      <c r="M28" t="s">
        <v>209</v>
      </c>
      <c r="N28" t="s">
        <v>233</v>
      </c>
      <c r="O28" t="s">
        <v>96</v>
      </c>
      <c r="P28">
        <v>20</v>
      </c>
      <c r="Q28">
        <v>18</v>
      </c>
      <c r="R28">
        <v>242</v>
      </c>
      <c r="S28">
        <v>2</v>
      </c>
      <c r="T28">
        <v>387</v>
      </c>
      <c r="U28">
        <v>1</v>
      </c>
    </row>
    <row r="29" spans="4:21" x14ac:dyDescent="0.25">
      <c r="D29" t="str">
        <f t="shared" si="0"/>
        <v>Jacksonville Jaguars</v>
      </c>
      <c r="E29" t="str">
        <f t="shared" si="1"/>
        <v>Houston Texans</v>
      </c>
      <c r="I29">
        <v>2</v>
      </c>
      <c r="J29" t="s">
        <v>234</v>
      </c>
      <c r="K29" s="11">
        <v>41533</v>
      </c>
      <c r="L29" t="s">
        <v>232</v>
      </c>
      <c r="M29" t="s">
        <v>204</v>
      </c>
      <c r="N29" t="s">
        <v>233</v>
      </c>
      <c r="O29" t="s">
        <v>218</v>
      </c>
      <c r="P29">
        <v>27</v>
      </c>
      <c r="Q29">
        <v>7</v>
      </c>
      <c r="R29">
        <v>411</v>
      </c>
      <c r="S29">
        <v>0</v>
      </c>
      <c r="T29">
        <v>117</v>
      </c>
      <c r="U29">
        <v>1</v>
      </c>
    </row>
    <row r="30" spans="4:21" x14ac:dyDescent="0.25">
      <c r="D30" t="str">
        <f t="shared" si="0"/>
        <v>Philadelphia Eagles</v>
      </c>
      <c r="E30" t="str">
        <f t="shared" si="1"/>
        <v>Baltimore Ravens</v>
      </c>
      <c r="I30">
        <v>2</v>
      </c>
      <c r="J30" t="s">
        <v>234</v>
      </c>
      <c r="K30" s="11">
        <v>41533</v>
      </c>
      <c r="L30" t="s">
        <v>232</v>
      </c>
      <c r="M30" t="s">
        <v>211</v>
      </c>
      <c r="O30" t="s">
        <v>203</v>
      </c>
      <c r="P30">
        <v>24</v>
      </c>
      <c r="Q30">
        <v>23</v>
      </c>
      <c r="R30">
        <v>486</v>
      </c>
      <c r="S30">
        <v>4</v>
      </c>
      <c r="T30">
        <v>325</v>
      </c>
      <c r="U30">
        <v>2</v>
      </c>
    </row>
    <row r="31" spans="4:21" x14ac:dyDescent="0.25">
      <c r="D31" t="str">
        <f t="shared" si="0"/>
        <v>Indianapolis Colts</v>
      </c>
      <c r="E31" t="str">
        <f t="shared" si="1"/>
        <v>Minnesota Vikings</v>
      </c>
      <c r="I31">
        <v>2</v>
      </c>
      <c r="J31" t="s">
        <v>234</v>
      </c>
      <c r="K31" s="11">
        <v>41533</v>
      </c>
      <c r="L31" t="s">
        <v>232</v>
      </c>
      <c r="M31" t="s">
        <v>217</v>
      </c>
      <c r="O31" t="s">
        <v>216</v>
      </c>
      <c r="P31">
        <v>23</v>
      </c>
      <c r="Q31">
        <v>20</v>
      </c>
      <c r="R31">
        <v>278</v>
      </c>
      <c r="S31">
        <v>0</v>
      </c>
      <c r="T31">
        <v>327</v>
      </c>
      <c r="U31">
        <v>1</v>
      </c>
    </row>
    <row r="32" spans="4:21" x14ac:dyDescent="0.25">
      <c r="D32" t="str">
        <f t="shared" si="0"/>
        <v>Pittsburgh Steelers</v>
      </c>
      <c r="E32" t="str">
        <f t="shared" si="1"/>
        <v>New York Jets</v>
      </c>
      <c r="I32">
        <v>2</v>
      </c>
      <c r="J32" t="s">
        <v>234</v>
      </c>
      <c r="K32" s="11">
        <v>41533</v>
      </c>
      <c r="L32" t="s">
        <v>232</v>
      </c>
      <c r="M32" t="s">
        <v>196</v>
      </c>
      <c r="O32" t="s">
        <v>99</v>
      </c>
      <c r="P32">
        <v>27</v>
      </c>
      <c r="Q32">
        <v>10</v>
      </c>
      <c r="R32">
        <v>331</v>
      </c>
      <c r="S32">
        <v>0</v>
      </c>
      <c r="T32">
        <v>219</v>
      </c>
      <c r="U32">
        <v>1</v>
      </c>
    </row>
    <row r="33" spans="4:21" x14ac:dyDescent="0.25">
      <c r="D33" t="str">
        <f t="shared" si="0"/>
        <v>St. Louis Rams</v>
      </c>
      <c r="E33" t="str">
        <f t="shared" si="1"/>
        <v>Washington Redskins</v>
      </c>
      <c r="I33">
        <v>2</v>
      </c>
      <c r="J33" t="s">
        <v>234</v>
      </c>
      <c r="K33" s="11">
        <v>41533</v>
      </c>
      <c r="L33" t="s">
        <v>232</v>
      </c>
      <c r="M33" t="s">
        <v>103</v>
      </c>
      <c r="O33" t="s">
        <v>202</v>
      </c>
      <c r="P33">
        <v>31</v>
      </c>
      <c r="Q33">
        <v>28</v>
      </c>
      <c r="R33">
        <v>452</v>
      </c>
      <c r="S33">
        <v>3</v>
      </c>
      <c r="T33">
        <v>373</v>
      </c>
      <c r="U33">
        <v>1</v>
      </c>
    </row>
    <row r="34" spans="4:21" x14ac:dyDescent="0.25">
      <c r="D34" t="str">
        <f t="shared" si="0"/>
        <v>San Diego Chargers</v>
      </c>
      <c r="E34" t="str">
        <f t="shared" si="1"/>
        <v>Tennessee Titans</v>
      </c>
      <c r="I34">
        <v>2</v>
      </c>
      <c r="J34" t="s">
        <v>234</v>
      </c>
      <c r="K34" s="11">
        <v>41533</v>
      </c>
      <c r="L34" t="s">
        <v>232</v>
      </c>
      <c r="M34" t="s">
        <v>104</v>
      </c>
      <c r="O34" t="s">
        <v>197</v>
      </c>
      <c r="P34">
        <v>38</v>
      </c>
      <c r="Q34">
        <v>10</v>
      </c>
      <c r="R34">
        <v>416</v>
      </c>
      <c r="S34">
        <v>1</v>
      </c>
      <c r="T34">
        <v>212</v>
      </c>
      <c r="U34">
        <v>1</v>
      </c>
    </row>
    <row r="35" spans="4:21" x14ac:dyDescent="0.25">
      <c r="D35" t="str">
        <f t="shared" si="0"/>
        <v>San Francisco 49ers</v>
      </c>
      <c r="E35" t="str">
        <f t="shared" si="1"/>
        <v>Detroit Lions</v>
      </c>
      <c r="I35">
        <v>2</v>
      </c>
      <c r="J35" t="s">
        <v>234</v>
      </c>
      <c r="K35" s="11">
        <v>41533</v>
      </c>
      <c r="L35" t="s">
        <v>232</v>
      </c>
      <c r="M35" t="s">
        <v>105</v>
      </c>
      <c r="O35" t="s">
        <v>206</v>
      </c>
      <c r="P35">
        <v>27</v>
      </c>
      <c r="Q35">
        <v>19</v>
      </c>
      <c r="R35">
        <v>349</v>
      </c>
      <c r="S35">
        <v>1</v>
      </c>
      <c r="T35">
        <v>296</v>
      </c>
      <c r="U35">
        <v>1</v>
      </c>
    </row>
    <row r="36" spans="4:21" x14ac:dyDescent="0.25">
      <c r="D36" t="str">
        <f t="shared" si="0"/>
        <v>Atlanta Falcons</v>
      </c>
      <c r="E36" t="str">
        <f t="shared" si="1"/>
        <v>Denver Broncos</v>
      </c>
      <c r="I36">
        <v>2</v>
      </c>
      <c r="J36" t="s">
        <v>235</v>
      </c>
      <c r="K36" s="11">
        <v>41534</v>
      </c>
      <c r="L36" t="s">
        <v>232</v>
      </c>
      <c r="M36" t="s">
        <v>198</v>
      </c>
      <c r="O36" t="s">
        <v>214</v>
      </c>
      <c r="P36">
        <v>27</v>
      </c>
      <c r="Q36">
        <v>21</v>
      </c>
      <c r="R36">
        <v>275</v>
      </c>
      <c r="S36">
        <v>0</v>
      </c>
      <c r="T36">
        <v>336</v>
      </c>
      <c r="U36">
        <v>4</v>
      </c>
    </row>
    <row r="37" spans="4:21" x14ac:dyDescent="0.25">
      <c r="D37" t="str">
        <f t="shared" si="0"/>
        <v>Winner/tie</v>
      </c>
      <c r="E37" t="str">
        <f t="shared" si="1"/>
        <v>Loser/tie</v>
      </c>
      <c r="I37" t="s">
        <v>189</v>
      </c>
      <c r="J37" t="s">
        <v>221</v>
      </c>
      <c r="K37" t="s">
        <v>222</v>
      </c>
      <c r="M37" t="s">
        <v>223</v>
      </c>
      <c r="O37" t="s">
        <v>224</v>
      </c>
      <c r="P37" t="s">
        <v>225</v>
      </c>
      <c r="Q37" t="s">
        <v>226</v>
      </c>
      <c r="R37" t="s">
        <v>227</v>
      </c>
      <c r="S37" t="s">
        <v>228</v>
      </c>
      <c r="T37" t="s">
        <v>229</v>
      </c>
      <c r="U37" t="s">
        <v>230</v>
      </c>
    </row>
    <row r="38" spans="4:21" x14ac:dyDescent="0.25">
      <c r="D38" t="str">
        <f t="shared" si="0"/>
        <v>Carolina Panthers</v>
      </c>
      <c r="E38" t="str">
        <f t="shared" si="1"/>
        <v>New York Giants</v>
      </c>
      <c r="I38">
        <v>3</v>
      </c>
      <c r="J38" t="s">
        <v>236</v>
      </c>
      <c r="K38" s="11">
        <v>41537</v>
      </c>
      <c r="L38" t="s">
        <v>232</v>
      </c>
      <c r="M38" t="s">
        <v>98</v>
      </c>
      <c r="N38" t="s">
        <v>233</v>
      </c>
      <c r="O38" t="s">
        <v>210</v>
      </c>
      <c r="P38">
        <v>36</v>
      </c>
      <c r="Q38">
        <v>7</v>
      </c>
      <c r="R38">
        <v>405</v>
      </c>
      <c r="S38">
        <v>0</v>
      </c>
      <c r="T38">
        <v>327</v>
      </c>
      <c r="U38">
        <v>5</v>
      </c>
    </row>
    <row r="39" spans="4:21" x14ac:dyDescent="0.25">
      <c r="D39" t="str">
        <f t="shared" si="0"/>
        <v>Oakland Raiders</v>
      </c>
      <c r="E39" t="str">
        <f t="shared" si="1"/>
        <v>Pittsburgh Steelers</v>
      </c>
      <c r="I39">
        <v>3</v>
      </c>
      <c r="J39" t="s">
        <v>234</v>
      </c>
      <c r="K39" s="11">
        <v>41540</v>
      </c>
      <c r="L39" t="s">
        <v>232</v>
      </c>
      <c r="M39" t="s">
        <v>219</v>
      </c>
      <c r="O39" t="s">
        <v>196</v>
      </c>
      <c r="P39">
        <v>34</v>
      </c>
      <c r="Q39">
        <v>31</v>
      </c>
      <c r="R39">
        <v>321</v>
      </c>
      <c r="S39">
        <v>1</v>
      </c>
      <c r="T39">
        <v>433</v>
      </c>
      <c r="U39">
        <v>2</v>
      </c>
    </row>
    <row r="40" spans="4:21" x14ac:dyDescent="0.25">
      <c r="D40" t="str">
        <f t="shared" si="0"/>
        <v>Chicago Bears</v>
      </c>
      <c r="E40" t="str">
        <f t="shared" si="1"/>
        <v>St. Louis Rams</v>
      </c>
      <c r="I40">
        <v>3</v>
      </c>
      <c r="J40" t="s">
        <v>234</v>
      </c>
      <c r="K40" s="11">
        <v>41540</v>
      </c>
      <c r="L40" t="s">
        <v>232</v>
      </c>
      <c r="M40" t="s">
        <v>212</v>
      </c>
      <c r="O40" t="s">
        <v>103</v>
      </c>
      <c r="P40">
        <v>23</v>
      </c>
      <c r="Q40">
        <v>6</v>
      </c>
      <c r="R40">
        <v>274</v>
      </c>
      <c r="S40">
        <v>1</v>
      </c>
      <c r="T40">
        <v>160</v>
      </c>
      <c r="U40">
        <v>2</v>
      </c>
    </row>
    <row r="41" spans="4:21" x14ac:dyDescent="0.25">
      <c r="D41" t="str">
        <f t="shared" si="0"/>
        <v>Indianapolis Colts</v>
      </c>
      <c r="E41" t="str">
        <f t="shared" si="1"/>
        <v>Jacksonville Jaguars</v>
      </c>
      <c r="I41">
        <v>3</v>
      </c>
      <c r="J41" t="s">
        <v>234</v>
      </c>
      <c r="K41" s="11">
        <v>41540</v>
      </c>
      <c r="L41" t="s">
        <v>232</v>
      </c>
      <c r="M41" t="s">
        <v>218</v>
      </c>
      <c r="N41" t="s">
        <v>233</v>
      </c>
      <c r="O41" t="s">
        <v>217</v>
      </c>
      <c r="P41">
        <v>22</v>
      </c>
      <c r="Q41">
        <v>17</v>
      </c>
      <c r="R41">
        <v>333</v>
      </c>
      <c r="S41">
        <v>0</v>
      </c>
      <c r="T41">
        <v>437</v>
      </c>
      <c r="U41">
        <v>1</v>
      </c>
    </row>
    <row r="42" spans="4:21" x14ac:dyDescent="0.25">
      <c r="D42" t="str">
        <f t="shared" si="0"/>
        <v>Tennessee Titans</v>
      </c>
      <c r="E42" t="str">
        <f t="shared" si="1"/>
        <v>Detroit Lions</v>
      </c>
      <c r="I42">
        <v>3</v>
      </c>
      <c r="J42" t="s">
        <v>234</v>
      </c>
      <c r="K42" s="11">
        <v>41540</v>
      </c>
      <c r="L42" t="s">
        <v>232</v>
      </c>
      <c r="M42" t="s">
        <v>197</v>
      </c>
      <c r="O42" t="s">
        <v>206</v>
      </c>
      <c r="P42">
        <v>44</v>
      </c>
      <c r="Q42">
        <v>41</v>
      </c>
      <c r="R42">
        <v>437</v>
      </c>
      <c r="S42">
        <v>2</v>
      </c>
      <c r="T42">
        <v>583</v>
      </c>
      <c r="U42">
        <v>1</v>
      </c>
    </row>
    <row r="43" spans="4:21" x14ac:dyDescent="0.25">
      <c r="D43" t="str">
        <f t="shared" si="0"/>
        <v>Minnesota Vikings</v>
      </c>
      <c r="E43" t="str">
        <f t="shared" si="1"/>
        <v>San Francisco 49ers</v>
      </c>
      <c r="I43">
        <v>3</v>
      </c>
      <c r="J43" t="s">
        <v>234</v>
      </c>
      <c r="K43" s="11">
        <v>41540</v>
      </c>
      <c r="L43" t="s">
        <v>232</v>
      </c>
      <c r="M43" t="s">
        <v>216</v>
      </c>
      <c r="O43" t="s">
        <v>105</v>
      </c>
      <c r="P43">
        <v>24</v>
      </c>
      <c r="Q43">
        <v>13</v>
      </c>
      <c r="R43">
        <v>344</v>
      </c>
      <c r="S43">
        <v>2</v>
      </c>
      <c r="T43">
        <v>280</v>
      </c>
      <c r="U43">
        <v>3</v>
      </c>
    </row>
    <row r="44" spans="4:21" x14ac:dyDescent="0.25">
      <c r="D44" t="str">
        <f t="shared" si="0"/>
        <v>San Diego Chargers</v>
      </c>
      <c r="E44" t="str">
        <f t="shared" si="1"/>
        <v>Atlanta Falcons</v>
      </c>
      <c r="I44">
        <v>3</v>
      </c>
      <c r="J44" t="s">
        <v>234</v>
      </c>
      <c r="K44" s="11">
        <v>41540</v>
      </c>
      <c r="L44" t="s">
        <v>232</v>
      </c>
      <c r="M44" t="s">
        <v>198</v>
      </c>
      <c r="N44" t="s">
        <v>233</v>
      </c>
      <c r="O44" t="s">
        <v>104</v>
      </c>
      <c r="P44">
        <v>27</v>
      </c>
      <c r="Q44">
        <v>3</v>
      </c>
      <c r="R44">
        <v>384</v>
      </c>
      <c r="S44">
        <v>1</v>
      </c>
      <c r="T44">
        <v>280</v>
      </c>
      <c r="U44">
        <v>4</v>
      </c>
    </row>
    <row r="45" spans="4:21" x14ac:dyDescent="0.25">
      <c r="D45" t="str">
        <f t="shared" si="0"/>
        <v>Baltimore Ravens</v>
      </c>
      <c r="E45" t="str">
        <f t="shared" si="1"/>
        <v>New England Patriots</v>
      </c>
      <c r="I45">
        <v>3</v>
      </c>
      <c r="J45" t="s">
        <v>234</v>
      </c>
      <c r="K45" s="11">
        <v>41540</v>
      </c>
      <c r="L45" t="s">
        <v>232</v>
      </c>
      <c r="M45" t="s">
        <v>203</v>
      </c>
      <c r="O45" t="s">
        <v>96</v>
      </c>
      <c r="P45">
        <v>31</v>
      </c>
      <c r="Q45">
        <v>30</v>
      </c>
      <c r="R45">
        <v>503</v>
      </c>
      <c r="S45">
        <v>1</v>
      </c>
      <c r="T45">
        <v>396</v>
      </c>
      <c r="U45">
        <v>0</v>
      </c>
    </row>
    <row r="46" spans="4:21" x14ac:dyDescent="0.25">
      <c r="D46" t="str">
        <f t="shared" si="0"/>
        <v>Miami Dolphins</v>
      </c>
      <c r="E46" t="str">
        <f t="shared" si="1"/>
        <v>New York Jets</v>
      </c>
      <c r="I46">
        <v>3</v>
      </c>
      <c r="J46" t="s">
        <v>234</v>
      </c>
      <c r="K46" s="11">
        <v>41540</v>
      </c>
      <c r="L46" t="s">
        <v>232</v>
      </c>
      <c r="M46" t="s">
        <v>99</v>
      </c>
      <c r="N46" t="s">
        <v>233</v>
      </c>
      <c r="O46" t="s">
        <v>199</v>
      </c>
      <c r="P46">
        <v>23</v>
      </c>
      <c r="Q46">
        <v>20</v>
      </c>
      <c r="R46">
        <v>388</v>
      </c>
      <c r="S46">
        <v>2</v>
      </c>
      <c r="T46">
        <v>381</v>
      </c>
      <c r="U46">
        <v>2</v>
      </c>
    </row>
    <row r="47" spans="4:21" x14ac:dyDescent="0.25">
      <c r="D47" t="str">
        <f t="shared" si="0"/>
        <v>Arizona Cardinals</v>
      </c>
      <c r="E47" t="str">
        <f t="shared" si="1"/>
        <v>Philadelphia Eagles</v>
      </c>
      <c r="I47">
        <v>3</v>
      </c>
      <c r="J47" t="s">
        <v>234</v>
      </c>
      <c r="K47" s="11">
        <v>41540</v>
      </c>
      <c r="L47" t="s">
        <v>232</v>
      </c>
      <c r="M47" t="s">
        <v>209</v>
      </c>
      <c r="O47" t="s">
        <v>211</v>
      </c>
      <c r="P47">
        <v>27</v>
      </c>
      <c r="Q47">
        <v>6</v>
      </c>
      <c r="R47">
        <v>292</v>
      </c>
      <c r="S47">
        <v>0</v>
      </c>
      <c r="T47">
        <v>307</v>
      </c>
      <c r="U47">
        <v>3</v>
      </c>
    </row>
    <row r="48" spans="4:21" x14ac:dyDescent="0.25">
      <c r="D48" t="str">
        <f t="shared" si="0"/>
        <v>Washington Redskins</v>
      </c>
      <c r="E48" t="str">
        <f t="shared" si="1"/>
        <v>Cincinnati Bengals</v>
      </c>
      <c r="I48">
        <v>3</v>
      </c>
      <c r="J48" t="s">
        <v>234</v>
      </c>
      <c r="K48" s="11">
        <v>41540</v>
      </c>
      <c r="L48" t="s">
        <v>232</v>
      </c>
      <c r="M48" t="s">
        <v>213</v>
      </c>
      <c r="N48" t="s">
        <v>233</v>
      </c>
      <c r="O48" t="s">
        <v>202</v>
      </c>
      <c r="P48">
        <v>38</v>
      </c>
      <c r="Q48">
        <v>31</v>
      </c>
      <c r="R48">
        <v>478</v>
      </c>
      <c r="S48">
        <v>2</v>
      </c>
      <c r="T48">
        <v>381</v>
      </c>
      <c r="U48">
        <v>1</v>
      </c>
    </row>
    <row r="49" spans="4:21" x14ac:dyDescent="0.25">
      <c r="D49" t="str">
        <f t="shared" si="0"/>
        <v>Denver Broncos</v>
      </c>
      <c r="E49" t="str">
        <f t="shared" si="1"/>
        <v>Houston Texans</v>
      </c>
      <c r="I49">
        <v>3</v>
      </c>
      <c r="J49" t="s">
        <v>234</v>
      </c>
      <c r="K49" s="11">
        <v>41540</v>
      </c>
      <c r="L49" t="s">
        <v>232</v>
      </c>
      <c r="M49" t="s">
        <v>204</v>
      </c>
      <c r="N49" t="s">
        <v>233</v>
      </c>
      <c r="O49" t="s">
        <v>214</v>
      </c>
      <c r="P49">
        <v>31</v>
      </c>
      <c r="Q49">
        <v>25</v>
      </c>
      <c r="R49">
        <v>436</v>
      </c>
      <c r="S49">
        <v>2</v>
      </c>
      <c r="T49">
        <v>375</v>
      </c>
      <c r="U49">
        <v>1</v>
      </c>
    </row>
    <row r="50" spans="4:21" x14ac:dyDescent="0.25">
      <c r="D50" t="str">
        <f t="shared" si="0"/>
        <v>Dallas Cowboys</v>
      </c>
      <c r="E50" t="str">
        <f t="shared" si="1"/>
        <v>Tampa Bay Buccaneers</v>
      </c>
      <c r="I50">
        <v>3</v>
      </c>
      <c r="J50" t="s">
        <v>234</v>
      </c>
      <c r="K50" s="11">
        <v>41540</v>
      </c>
      <c r="L50" t="s">
        <v>232</v>
      </c>
      <c r="M50" t="s">
        <v>207</v>
      </c>
      <c r="O50" t="s">
        <v>107</v>
      </c>
      <c r="P50">
        <v>16</v>
      </c>
      <c r="Q50">
        <v>10</v>
      </c>
      <c r="R50">
        <v>297</v>
      </c>
      <c r="S50">
        <v>3</v>
      </c>
      <c r="T50">
        <v>166</v>
      </c>
      <c r="U50">
        <v>2</v>
      </c>
    </row>
    <row r="51" spans="4:21" x14ac:dyDescent="0.25">
      <c r="D51" t="str">
        <f t="shared" si="0"/>
        <v>New Orleans Saints</v>
      </c>
      <c r="E51" t="str">
        <f t="shared" si="1"/>
        <v>Kansas City Chiefs</v>
      </c>
      <c r="I51">
        <v>3</v>
      </c>
      <c r="J51" t="s">
        <v>234</v>
      </c>
      <c r="K51" s="11">
        <v>41540</v>
      </c>
      <c r="L51" t="s">
        <v>232</v>
      </c>
      <c r="M51" t="s">
        <v>93</v>
      </c>
      <c r="N51" t="s">
        <v>233</v>
      </c>
      <c r="O51" t="s">
        <v>97</v>
      </c>
      <c r="P51">
        <v>27</v>
      </c>
      <c r="Q51">
        <v>24</v>
      </c>
      <c r="R51">
        <v>510</v>
      </c>
      <c r="S51">
        <v>3</v>
      </c>
      <c r="T51">
        <v>288</v>
      </c>
      <c r="U51">
        <v>1</v>
      </c>
    </row>
    <row r="52" spans="4:21" x14ac:dyDescent="0.25">
      <c r="D52" t="str">
        <f t="shared" si="0"/>
        <v>Cleveland Browns</v>
      </c>
      <c r="E52" t="str">
        <f t="shared" si="1"/>
        <v>Buffalo Bills</v>
      </c>
      <c r="I52">
        <v>3</v>
      </c>
      <c r="J52" t="s">
        <v>234</v>
      </c>
      <c r="K52" s="11">
        <v>41540</v>
      </c>
      <c r="L52" t="s">
        <v>232</v>
      </c>
      <c r="M52" t="s">
        <v>220</v>
      </c>
      <c r="N52" t="s">
        <v>233</v>
      </c>
      <c r="O52" t="s">
        <v>215</v>
      </c>
      <c r="P52">
        <v>24</v>
      </c>
      <c r="Q52">
        <v>14</v>
      </c>
      <c r="R52">
        <v>344</v>
      </c>
      <c r="S52">
        <v>1</v>
      </c>
      <c r="T52">
        <v>240</v>
      </c>
      <c r="U52">
        <v>2</v>
      </c>
    </row>
    <row r="53" spans="4:21" x14ac:dyDescent="0.25">
      <c r="D53" t="str">
        <f t="shared" si="0"/>
        <v>Seattle Seahawks</v>
      </c>
      <c r="E53" t="str">
        <f t="shared" si="1"/>
        <v>Green Bay Packers</v>
      </c>
      <c r="I53">
        <v>3</v>
      </c>
      <c r="J53" t="s">
        <v>235</v>
      </c>
      <c r="K53" s="11">
        <v>41541</v>
      </c>
      <c r="L53" t="s">
        <v>232</v>
      </c>
      <c r="M53" t="s">
        <v>201</v>
      </c>
      <c r="O53" t="s">
        <v>89</v>
      </c>
      <c r="P53">
        <v>14</v>
      </c>
      <c r="Q53">
        <v>12</v>
      </c>
      <c r="R53">
        <v>238</v>
      </c>
      <c r="S53">
        <v>0</v>
      </c>
      <c r="T53">
        <v>268</v>
      </c>
      <c r="U53">
        <v>0</v>
      </c>
    </row>
    <row r="54" spans="4:21" x14ac:dyDescent="0.25">
      <c r="D54" t="str">
        <f t="shared" si="0"/>
        <v>Winner/tie</v>
      </c>
      <c r="E54" t="str">
        <f t="shared" si="1"/>
        <v>Loser/tie</v>
      </c>
      <c r="I54" t="s">
        <v>189</v>
      </c>
      <c r="J54" t="s">
        <v>221</v>
      </c>
      <c r="K54" t="s">
        <v>222</v>
      </c>
      <c r="M54" t="s">
        <v>223</v>
      </c>
      <c r="O54" t="s">
        <v>224</v>
      </c>
      <c r="P54" t="s">
        <v>225</v>
      </c>
      <c r="Q54" t="s">
        <v>226</v>
      </c>
      <c r="R54" t="s">
        <v>227</v>
      </c>
      <c r="S54" t="s">
        <v>228</v>
      </c>
      <c r="T54" t="s">
        <v>229</v>
      </c>
      <c r="U54" t="s">
        <v>230</v>
      </c>
    </row>
    <row r="55" spans="4:21" x14ac:dyDescent="0.25">
      <c r="D55" t="str">
        <f t="shared" si="0"/>
        <v>Baltimore Ravens</v>
      </c>
      <c r="E55" t="str">
        <f t="shared" si="1"/>
        <v>Cleveland Browns</v>
      </c>
      <c r="I55">
        <v>4</v>
      </c>
      <c r="J55" t="s">
        <v>236</v>
      </c>
      <c r="K55" s="11">
        <v>41544</v>
      </c>
      <c r="L55" t="s">
        <v>232</v>
      </c>
      <c r="M55" t="s">
        <v>203</v>
      </c>
      <c r="O55" t="s">
        <v>215</v>
      </c>
      <c r="P55">
        <v>23</v>
      </c>
      <c r="Q55">
        <v>16</v>
      </c>
      <c r="R55">
        <v>438</v>
      </c>
      <c r="S55">
        <v>1</v>
      </c>
      <c r="T55">
        <v>357</v>
      </c>
      <c r="U55">
        <v>2</v>
      </c>
    </row>
    <row r="56" spans="4:21" x14ac:dyDescent="0.25">
      <c r="D56" t="str">
        <f t="shared" si="0"/>
        <v>St. Louis Rams</v>
      </c>
      <c r="E56" t="str">
        <f t="shared" si="1"/>
        <v>Seattle Seahawks</v>
      </c>
      <c r="I56">
        <v>4</v>
      </c>
      <c r="J56" t="s">
        <v>234</v>
      </c>
      <c r="K56" s="11">
        <v>41547</v>
      </c>
      <c r="L56" t="s">
        <v>232</v>
      </c>
      <c r="M56" t="s">
        <v>103</v>
      </c>
      <c r="O56" t="s">
        <v>201</v>
      </c>
      <c r="P56">
        <v>19</v>
      </c>
      <c r="Q56">
        <v>13</v>
      </c>
      <c r="R56">
        <v>286</v>
      </c>
      <c r="S56">
        <v>1</v>
      </c>
      <c r="T56">
        <v>319</v>
      </c>
      <c r="U56">
        <v>3</v>
      </c>
    </row>
    <row r="57" spans="4:21" x14ac:dyDescent="0.25">
      <c r="D57" t="str">
        <f t="shared" si="0"/>
        <v>Jacksonville Jaguars</v>
      </c>
      <c r="E57" t="str">
        <f t="shared" si="1"/>
        <v>Cincinnati Bengals</v>
      </c>
      <c r="I57">
        <v>4</v>
      </c>
      <c r="J57" t="s">
        <v>234</v>
      </c>
      <c r="K57" s="11">
        <v>41547</v>
      </c>
      <c r="L57" t="s">
        <v>232</v>
      </c>
      <c r="M57" t="s">
        <v>213</v>
      </c>
      <c r="N57" t="s">
        <v>233</v>
      </c>
      <c r="O57" t="s">
        <v>218</v>
      </c>
      <c r="P57">
        <v>27</v>
      </c>
      <c r="Q57">
        <v>10</v>
      </c>
      <c r="R57">
        <v>382</v>
      </c>
      <c r="S57">
        <v>2</v>
      </c>
      <c r="T57">
        <v>212</v>
      </c>
      <c r="U57">
        <v>2</v>
      </c>
    </row>
    <row r="58" spans="4:21" x14ac:dyDescent="0.25">
      <c r="D58" t="str">
        <f t="shared" si="0"/>
        <v>Detroit Lions</v>
      </c>
      <c r="E58" t="str">
        <f t="shared" si="1"/>
        <v>Minnesota Vikings</v>
      </c>
      <c r="I58">
        <v>4</v>
      </c>
      <c r="J58" t="s">
        <v>234</v>
      </c>
      <c r="K58" s="11">
        <v>41547</v>
      </c>
      <c r="L58" t="s">
        <v>232</v>
      </c>
      <c r="M58" t="s">
        <v>216</v>
      </c>
      <c r="N58" t="s">
        <v>233</v>
      </c>
      <c r="O58" t="s">
        <v>206</v>
      </c>
      <c r="P58">
        <v>20</v>
      </c>
      <c r="Q58">
        <v>13</v>
      </c>
      <c r="R58">
        <v>227</v>
      </c>
      <c r="S58">
        <v>0</v>
      </c>
      <c r="T58">
        <v>341</v>
      </c>
      <c r="U58">
        <v>1</v>
      </c>
    </row>
    <row r="59" spans="4:21" x14ac:dyDescent="0.25">
      <c r="D59" t="str">
        <f t="shared" si="0"/>
        <v>Houston Texans</v>
      </c>
      <c r="E59" t="str">
        <f t="shared" si="1"/>
        <v>Tennessee Titans</v>
      </c>
      <c r="I59">
        <v>4</v>
      </c>
      <c r="J59" t="s">
        <v>234</v>
      </c>
      <c r="K59" s="11">
        <v>41547</v>
      </c>
      <c r="L59" t="s">
        <v>232</v>
      </c>
      <c r="M59" t="s">
        <v>204</v>
      </c>
      <c r="O59" t="s">
        <v>197</v>
      </c>
      <c r="P59">
        <v>38</v>
      </c>
      <c r="Q59">
        <v>14</v>
      </c>
      <c r="R59">
        <v>297</v>
      </c>
      <c r="S59">
        <v>0</v>
      </c>
      <c r="T59">
        <v>325</v>
      </c>
      <c r="U59">
        <v>3</v>
      </c>
    </row>
    <row r="60" spans="4:21" x14ac:dyDescent="0.25">
      <c r="D60" t="str">
        <f t="shared" si="0"/>
        <v>Tampa Bay Buccaneers</v>
      </c>
      <c r="E60" t="str">
        <f t="shared" si="1"/>
        <v>Washington Redskins</v>
      </c>
      <c r="I60">
        <v>4</v>
      </c>
      <c r="J60" t="s">
        <v>234</v>
      </c>
      <c r="K60" s="11">
        <v>41547</v>
      </c>
      <c r="L60" t="s">
        <v>232</v>
      </c>
      <c r="M60" t="s">
        <v>202</v>
      </c>
      <c r="N60" t="s">
        <v>233</v>
      </c>
      <c r="O60" t="s">
        <v>107</v>
      </c>
      <c r="P60">
        <v>24</v>
      </c>
      <c r="Q60">
        <v>22</v>
      </c>
      <c r="R60">
        <v>474</v>
      </c>
      <c r="S60">
        <v>0</v>
      </c>
      <c r="T60">
        <v>373</v>
      </c>
      <c r="U60">
        <v>1</v>
      </c>
    </row>
    <row r="61" spans="4:21" x14ac:dyDescent="0.25">
      <c r="D61" t="str">
        <f t="shared" si="0"/>
        <v>Kansas City Chiefs</v>
      </c>
      <c r="E61" t="str">
        <f t="shared" si="1"/>
        <v>San Diego Chargers</v>
      </c>
      <c r="I61">
        <v>4</v>
      </c>
      <c r="J61" t="s">
        <v>234</v>
      </c>
      <c r="K61" s="11">
        <v>41547</v>
      </c>
      <c r="L61" t="s">
        <v>232</v>
      </c>
      <c r="M61" t="s">
        <v>104</v>
      </c>
      <c r="N61" t="s">
        <v>233</v>
      </c>
      <c r="O61" t="s">
        <v>93</v>
      </c>
      <c r="P61">
        <v>37</v>
      </c>
      <c r="Q61">
        <v>20</v>
      </c>
      <c r="R61">
        <v>293</v>
      </c>
      <c r="S61">
        <v>1</v>
      </c>
      <c r="T61">
        <v>349</v>
      </c>
      <c r="U61">
        <v>6</v>
      </c>
    </row>
    <row r="62" spans="4:21" x14ac:dyDescent="0.25">
      <c r="D62" t="str">
        <f t="shared" si="0"/>
        <v>New York Jets</v>
      </c>
      <c r="E62" t="str">
        <f t="shared" si="1"/>
        <v>San Francisco 49ers</v>
      </c>
      <c r="I62">
        <v>4</v>
      </c>
      <c r="J62" t="s">
        <v>234</v>
      </c>
      <c r="K62" s="11">
        <v>41547</v>
      </c>
      <c r="L62" t="s">
        <v>232</v>
      </c>
      <c r="M62" t="s">
        <v>105</v>
      </c>
      <c r="N62" t="s">
        <v>233</v>
      </c>
      <c r="O62" t="s">
        <v>99</v>
      </c>
      <c r="P62">
        <v>34</v>
      </c>
      <c r="Q62">
        <v>0</v>
      </c>
      <c r="R62">
        <v>381</v>
      </c>
      <c r="S62">
        <v>0</v>
      </c>
      <c r="T62">
        <v>145</v>
      </c>
      <c r="U62">
        <v>4</v>
      </c>
    </row>
    <row r="63" spans="4:21" x14ac:dyDescent="0.25">
      <c r="D63" t="str">
        <f t="shared" si="0"/>
        <v>Arizona Cardinals</v>
      </c>
      <c r="E63" t="str">
        <f t="shared" si="1"/>
        <v>Miami Dolphins</v>
      </c>
      <c r="I63">
        <v>4</v>
      </c>
      <c r="J63" t="s">
        <v>234</v>
      </c>
      <c r="K63" s="11">
        <v>41547</v>
      </c>
      <c r="L63" t="s">
        <v>232</v>
      </c>
      <c r="M63" t="s">
        <v>209</v>
      </c>
      <c r="O63" t="s">
        <v>199</v>
      </c>
      <c r="P63">
        <v>24</v>
      </c>
      <c r="Q63">
        <v>21</v>
      </c>
      <c r="R63">
        <v>297</v>
      </c>
      <c r="S63">
        <v>2</v>
      </c>
      <c r="T63">
        <v>480</v>
      </c>
      <c r="U63">
        <v>4</v>
      </c>
    </row>
    <row r="64" spans="4:21" x14ac:dyDescent="0.25">
      <c r="D64" t="str">
        <f t="shared" si="0"/>
        <v>Philadelphia Eagles</v>
      </c>
      <c r="E64" t="str">
        <f t="shared" si="1"/>
        <v>New York Giants</v>
      </c>
      <c r="I64">
        <v>4</v>
      </c>
      <c r="J64" t="s">
        <v>234</v>
      </c>
      <c r="K64" s="11">
        <v>41547</v>
      </c>
      <c r="L64" t="s">
        <v>232</v>
      </c>
      <c r="M64" t="s">
        <v>211</v>
      </c>
      <c r="O64" t="s">
        <v>98</v>
      </c>
      <c r="P64">
        <v>19</v>
      </c>
      <c r="Q64">
        <v>17</v>
      </c>
      <c r="R64">
        <v>422</v>
      </c>
      <c r="S64">
        <v>0</v>
      </c>
      <c r="T64">
        <v>366</v>
      </c>
      <c r="U64">
        <v>1</v>
      </c>
    </row>
    <row r="65" spans="4:21" x14ac:dyDescent="0.25">
      <c r="D65" t="str">
        <f t="shared" si="0"/>
        <v>Atlanta Falcons</v>
      </c>
      <c r="E65" t="str">
        <f t="shared" si="1"/>
        <v>Carolina Panthers</v>
      </c>
      <c r="I65">
        <v>4</v>
      </c>
      <c r="J65" t="s">
        <v>234</v>
      </c>
      <c r="K65" s="11">
        <v>41547</v>
      </c>
      <c r="L65" t="s">
        <v>232</v>
      </c>
      <c r="M65" t="s">
        <v>198</v>
      </c>
      <c r="O65" t="s">
        <v>210</v>
      </c>
      <c r="P65">
        <v>30</v>
      </c>
      <c r="Q65">
        <v>28</v>
      </c>
      <c r="R65">
        <v>426</v>
      </c>
      <c r="S65">
        <v>1</v>
      </c>
      <c r="T65">
        <v>404</v>
      </c>
      <c r="U65">
        <v>1</v>
      </c>
    </row>
    <row r="66" spans="4:21" x14ac:dyDescent="0.25">
      <c r="D66" t="str">
        <f t="shared" si="0"/>
        <v>Green Bay Packers</v>
      </c>
      <c r="E66" t="str">
        <f t="shared" si="1"/>
        <v>New Orleans Saints</v>
      </c>
      <c r="I66">
        <v>4</v>
      </c>
      <c r="J66" t="s">
        <v>234</v>
      </c>
      <c r="K66" s="11">
        <v>41547</v>
      </c>
      <c r="L66" t="s">
        <v>232</v>
      </c>
      <c r="M66" t="s">
        <v>89</v>
      </c>
      <c r="O66" t="s">
        <v>97</v>
      </c>
      <c r="P66">
        <v>28</v>
      </c>
      <c r="Q66">
        <v>27</v>
      </c>
      <c r="R66">
        <v>421</v>
      </c>
      <c r="S66">
        <v>2</v>
      </c>
      <c r="T66">
        <v>474</v>
      </c>
      <c r="U66">
        <v>0</v>
      </c>
    </row>
    <row r="67" spans="4:21" x14ac:dyDescent="0.25">
      <c r="D67" t="str">
        <f t="shared" si="0"/>
        <v>Denver Broncos</v>
      </c>
      <c r="E67" t="str">
        <f t="shared" si="1"/>
        <v>Oakland Raiders</v>
      </c>
      <c r="I67">
        <v>4</v>
      </c>
      <c r="J67" t="s">
        <v>234</v>
      </c>
      <c r="K67" s="11">
        <v>41547</v>
      </c>
      <c r="L67" t="s">
        <v>232</v>
      </c>
      <c r="M67" t="s">
        <v>214</v>
      </c>
      <c r="O67" t="s">
        <v>219</v>
      </c>
      <c r="P67">
        <v>37</v>
      </c>
      <c r="Q67">
        <v>6</v>
      </c>
      <c r="R67">
        <v>503</v>
      </c>
      <c r="S67">
        <v>1</v>
      </c>
      <c r="T67">
        <v>237</v>
      </c>
      <c r="U67">
        <v>0</v>
      </c>
    </row>
    <row r="68" spans="4:21" x14ac:dyDescent="0.25">
      <c r="D68" t="str">
        <f t="shared" si="0"/>
        <v>Buffalo Bills</v>
      </c>
      <c r="E68" t="str">
        <f t="shared" si="1"/>
        <v>New England Patriots</v>
      </c>
      <c r="I68">
        <v>4</v>
      </c>
      <c r="J68" t="s">
        <v>234</v>
      </c>
      <c r="K68" s="11">
        <v>41547</v>
      </c>
      <c r="L68" t="s">
        <v>232</v>
      </c>
      <c r="M68" t="s">
        <v>96</v>
      </c>
      <c r="N68" t="s">
        <v>233</v>
      </c>
      <c r="O68" t="s">
        <v>220</v>
      </c>
      <c r="P68">
        <v>52</v>
      </c>
      <c r="Q68">
        <v>28</v>
      </c>
      <c r="R68">
        <v>580</v>
      </c>
      <c r="S68">
        <v>2</v>
      </c>
      <c r="T68">
        <v>438</v>
      </c>
      <c r="U68">
        <v>6</v>
      </c>
    </row>
    <row r="69" spans="4:21" x14ac:dyDescent="0.25">
      <c r="D69" t="str">
        <f t="shared" ref="D69:D132" si="2">IF(N69="@",O69,M69)</f>
        <v>Dallas Cowboys</v>
      </c>
      <c r="E69" t="str">
        <f t="shared" ref="E69:E132" si="3">IF(N69="@",M69,O69)</f>
        <v>Chicago Bears</v>
      </c>
      <c r="I69">
        <v>4</v>
      </c>
      <c r="J69" t="s">
        <v>235</v>
      </c>
      <c r="K69" s="11">
        <v>41548</v>
      </c>
      <c r="L69" t="s">
        <v>232</v>
      </c>
      <c r="M69" t="s">
        <v>212</v>
      </c>
      <c r="N69" t="s">
        <v>233</v>
      </c>
      <c r="O69" t="s">
        <v>207</v>
      </c>
      <c r="P69">
        <v>34</v>
      </c>
      <c r="Q69">
        <v>18</v>
      </c>
      <c r="R69">
        <v>360</v>
      </c>
      <c r="S69">
        <v>1</v>
      </c>
      <c r="T69">
        <v>430</v>
      </c>
      <c r="U69">
        <v>5</v>
      </c>
    </row>
    <row r="70" spans="4:21" x14ac:dyDescent="0.25">
      <c r="D70" t="str">
        <f t="shared" si="2"/>
        <v>Winner/tie</v>
      </c>
      <c r="E70" t="str">
        <f t="shared" si="3"/>
        <v>Loser/tie</v>
      </c>
      <c r="I70" t="s">
        <v>189</v>
      </c>
      <c r="J70" t="s">
        <v>221</v>
      </c>
      <c r="K70" t="s">
        <v>222</v>
      </c>
      <c r="M70" t="s">
        <v>223</v>
      </c>
      <c r="O70" t="s">
        <v>224</v>
      </c>
      <c r="P70" t="s">
        <v>225</v>
      </c>
      <c r="Q70" t="s">
        <v>226</v>
      </c>
      <c r="R70" t="s">
        <v>227</v>
      </c>
      <c r="S70" t="s">
        <v>228</v>
      </c>
      <c r="T70" t="s">
        <v>229</v>
      </c>
      <c r="U70" t="s">
        <v>230</v>
      </c>
    </row>
    <row r="71" spans="4:21" x14ac:dyDescent="0.25">
      <c r="D71" t="str">
        <f t="shared" si="2"/>
        <v>St. Louis Rams</v>
      </c>
      <c r="E71" t="str">
        <f t="shared" si="3"/>
        <v>Arizona Cardinals</v>
      </c>
      <c r="I71">
        <v>5</v>
      </c>
      <c r="J71" t="s">
        <v>236</v>
      </c>
      <c r="K71" s="11">
        <v>41551</v>
      </c>
      <c r="L71" t="s">
        <v>232</v>
      </c>
      <c r="M71" t="s">
        <v>103</v>
      </c>
      <c r="O71" t="s">
        <v>209</v>
      </c>
      <c r="P71">
        <v>17</v>
      </c>
      <c r="Q71">
        <v>3</v>
      </c>
      <c r="R71">
        <v>242</v>
      </c>
      <c r="S71">
        <v>1</v>
      </c>
      <c r="T71">
        <v>282</v>
      </c>
      <c r="U71">
        <v>1</v>
      </c>
    </row>
    <row r="72" spans="4:21" x14ac:dyDescent="0.25">
      <c r="D72" t="str">
        <f t="shared" si="2"/>
        <v>Indianapolis Colts</v>
      </c>
      <c r="E72" t="str">
        <f t="shared" si="3"/>
        <v>Green Bay Packers</v>
      </c>
      <c r="I72">
        <v>5</v>
      </c>
      <c r="J72" t="s">
        <v>234</v>
      </c>
      <c r="K72" s="11">
        <v>41554</v>
      </c>
      <c r="L72" t="s">
        <v>232</v>
      </c>
      <c r="M72" t="s">
        <v>217</v>
      </c>
      <c r="O72" t="s">
        <v>89</v>
      </c>
      <c r="P72">
        <v>30</v>
      </c>
      <c r="Q72">
        <v>27</v>
      </c>
      <c r="R72">
        <v>464</v>
      </c>
      <c r="S72">
        <v>1</v>
      </c>
      <c r="T72">
        <v>356</v>
      </c>
      <c r="U72">
        <v>1</v>
      </c>
    </row>
    <row r="73" spans="4:21" x14ac:dyDescent="0.25">
      <c r="D73" t="str">
        <f t="shared" si="2"/>
        <v>Pittsburgh Steelers</v>
      </c>
      <c r="E73" t="str">
        <f t="shared" si="3"/>
        <v>Philadelphia Eagles</v>
      </c>
      <c r="I73">
        <v>5</v>
      </c>
      <c r="J73" t="s">
        <v>234</v>
      </c>
      <c r="K73" s="11">
        <v>41554</v>
      </c>
      <c r="L73" t="s">
        <v>232</v>
      </c>
      <c r="M73" t="s">
        <v>196</v>
      </c>
      <c r="O73" t="s">
        <v>211</v>
      </c>
      <c r="P73">
        <v>16</v>
      </c>
      <c r="Q73">
        <v>14</v>
      </c>
      <c r="R73">
        <v>343</v>
      </c>
      <c r="S73">
        <v>0</v>
      </c>
      <c r="T73">
        <v>246</v>
      </c>
      <c r="U73">
        <v>2</v>
      </c>
    </row>
    <row r="74" spans="4:21" x14ac:dyDescent="0.25">
      <c r="D74" t="str">
        <f t="shared" si="2"/>
        <v>New Orleans Saints</v>
      </c>
      <c r="E74" t="str">
        <f t="shared" si="3"/>
        <v>San Diego Chargers</v>
      </c>
      <c r="I74">
        <v>5</v>
      </c>
      <c r="J74" t="s">
        <v>234</v>
      </c>
      <c r="K74" s="11">
        <v>41554</v>
      </c>
      <c r="L74" t="s">
        <v>232</v>
      </c>
      <c r="M74" t="s">
        <v>97</v>
      </c>
      <c r="O74" t="s">
        <v>104</v>
      </c>
      <c r="P74">
        <v>31</v>
      </c>
      <c r="Q74">
        <v>24</v>
      </c>
      <c r="R74">
        <v>404</v>
      </c>
      <c r="S74">
        <v>1</v>
      </c>
      <c r="T74">
        <v>427</v>
      </c>
      <c r="U74">
        <v>2</v>
      </c>
    </row>
    <row r="75" spans="4:21" x14ac:dyDescent="0.25">
      <c r="D75" t="str">
        <f t="shared" si="2"/>
        <v>New England Patriots</v>
      </c>
      <c r="E75" t="str">
        <f t="shared" si="3"/>
        <v>Denver Broncos</v>
      </c>
      <c r="I75">
        <v>5</v>
      </c>
      <c r="J75" t="s">
        <v>234</v>
      </c>
      <c r="K75" s="11">
        <v>41554</v>
      </c>
      <c r="L75" t="s">
        <v>232</v>
      </c>
      <c r="M75" t="s">
        <v>96</v>
      </c>
      <c r="O75" t="s">
        <v>214</v>
      </c>
      <c r="P75">
        <v>31</v>
      </c>
      <c r="Q75">
        <v>21</v>
      </c>
      <c r="R75">
        <v>444</v>
      </c>
      <c r="S75">
        <v>1</v>
      </c>
      <c r="T75">
        <v>394</v>
      </c>
      <c r="U75">
        <v>3</v>
      </c>
    </row>
    <row r="76" spans="4:21" x14ac:dyDescent="0.25">
      <c r="D76" t="str">
        <f t="shared" si="2"/>
        <v>San Francisco 49ers</v>
      </c>
      <c r="E76" t="str">
        <f t="shared" si="3"/>
        <v>Buffalo Bills</v>
      </c>
      <c r="I76">
        <v>5</v>
      </c>
      <c r="J76" t="s">
        <v>234</v>
      </c>
      <c r="K76" s="11">
        <v>41554</v>
      </c>
      <c r="L76" t="s">
        <v>232</v>
      </c>
      <c r="M76" t="s">
        <v>105</v>
      </c>
      <c r="O76" t="s">
        <v>220</v>
      </c>
      <c r="P76">
        <v>45</v>
      </c>
      <c r="Q76">
        <v>3</v>
      </c>
      <c r="R76">
        <v>621</v>
      </c>
      <c r="S76">
        <v>1</v>
      </c>
      <c r="T76">
        <v>204</v>
      </c>
      <c r="U76">
        <v>2</v>
      </c>
    </row>
    <row r="77" spans="4:21" x14ac:dyDescent="0.25">
      <c r="D77" t="str">
        <f t="shared" si="2"/>
        <v>Minnesota Vikings</v>
      </c>
      <c r="E77" t="str">
        <f t="shared" si="3"/>
        <v>Tennessee Titans</v>
      </c>
      <c r="I77">
        <v>5</v>
      </c>
      <c r="J77" t="s">
        <v>234</v>
      </c>
      <c r="K77" s="11">
        <v>41554</v>
      </c>
      <c r="L77" t="s">
        <v>232</v>
      </c>
      <c r="M77" t="s">
        <v>216</v>
      </c>
      <c r="O77" t="s">
        <v>197</v>
      </c>
      <c r="P77">
        <v>30</v>
      </c>
      <c r="Q77">
        <v>7</v>
      </c>
      <c r="R77">
        <v>433</v>
      </c>
      <c r="S77">
        <v>2</v>
      </c>
      <c r="T77">
        <v>267</v>
      </c>
      <c r="U77">
        <v>2</v>
      </c>
    </row>
    <row r="78" spans="4:21" x14ac:dyDescent="0.25">
      <c r="D78" t="str">
        <f t="shared" si="2"/>
        <v>Jacksonville Jaguars</v>
      </c>
      <c r="E78" t="str">
        <f t="shared" si="3"/>
        <v>Chicago Bears</v>
      </c>
      <c r="I78">
        <v>5</v>
      </c>
      <c r="J78" t="s">
        <v>234</v>
      </c>
      <c r="K78" s="11">
        <v>41554</v>
      </c>
      <c r="L78" t="s">
        <v>232</v>
      </c>
      <c r="M78" t="s">
        <v>212</v>
      </c>
      <c r="N78" t="s">
        <v>233</v>
      </c>
      <c r="O78" t="s">
        <v>218</v>
      </c>
      <c r="P78">
        <v>41</v>
      </c>
      <c r="Q78">
        <v>3</v>
      </c>
      <c r="R78">
        <v>501</v>
      </c>
      <c r="S78">
        <v>1</v>
      </c>
      <c r="T78">
        <v>189</v>
      </c>
      <c r="U78">
        <v>3</v>
      </c>
    </row>
    <row r="79" spans="4:21" x14ac:dyDescent="0.25">
      <c r="D79" t="str">
        <f t="shared" si="2"/>
        <v>Washington Redskins</v>
      </c>
      <c r="E79" t="str">
        <f t="shared" si="3"/>
        <v>Atlanta Falcons</v>
      </c>
      <c r="I79">
        <v>5</v>
      </c>
      <c r="J79" t="s">
        <v>234</v>
      </c>
      <c r="K79" s="11">
        <v>41554</v>
      </c>
      <c r="L79" t="s">
        <v>232</v>
      </c>
      <c r="M79" t="s">
        <v>198</v>
      </c>
      <c r="N79" t="s">
        <v>233</v>
      </c>
      <c r="O79" t="s">
        <v>202</v>
      </c>
      <c r="P79">
        <v>24</v>
      </c>
      <c r="Q79">
        <v>17</v>
      </c>
      <c r="R79">
        <v>421</v>
      </c>
      <c r="S79">
        <v>2</v>
      </c>
      <c r="T79">
        <v>316</v>
      </c>
      <c r="U79">
        <v>2</v>
      </c>
    </row>
    <row r="80" spans="4:21" x14ac:dyDescent="0.25">
      <c r="D80" t="str">
        <f t="shared" si="2"/>
        <v>Cincinnati Bengals</v>
      </c>
      <c r="E80" t="str">
        <f t="shared" si="3"/>
        <v>Miami Dolphins</v>
      </c>
      <c r="I80">
        <v>5</v>
      </c>
      <c r="J80" t="s">
        <v>234</v>
      </c>
      <c r="K80" s="11">
        <v>41554</v>
      </c>
      <c r="L80" t="s">
        <v>232</v>
      </c>
      <c r="M80" t="s">
        <v>199</v>
      </c>
      <c r="N80" t="s">
        <v>233</v>
      </c>
      <c r="O80" t="s">
        <v>213</v>
      </c>
      <c r="P80">
        <v>17</v>
      </c>
      <c r="Q80">
        <v>13</v>
      </c>
      <c r="R80">
        <v>279</v>
      </c>
      <c r="S80">
        <v>2</v>
      </c>
      <c r="T80">
        <v>298</v>
      </c>
      <c r="U80">
        <v>3</v>
      </c>
    </row>
    <row r="81" spans="4:21" x14ac:dyDescent="0.25">
      <c r="D81" t="str">
        <f t="shared" si="2"/>
        <v>Kansas City Chiefs</v>
      </c>
      <c r="E81" t="str">
        <f t="shared" si="3"/>
        <v>Baltimore Ravens</v>
      </c>
      <c r="I81">
        <v>5</v>
      </c>
      <c r="J81" t="s">
        <v>234</v>
      </c>
      <c r="K81" s="11">
        <v>41554</v>
      </c>
      <c r="L81" t="s">
        <v>232</v>
      </c>
      <c r="M81" t="s">
        <v>203</v>
      </c>
      <c r="N81" t="s">
        <v>233</v>
      </c>
      <c r="O81" t="s">
        <v>93</v>
      </c>
      <c r="P81">
        <v>9</v>
      </c>
      <c r="Q81">
        <v>6</v>
      </c>
      <c r="R81">
        <v>298</v>
      </c>
      <c r="S81">
        <v>2</v>
      </c>
      <c r="T81">
        <v>338</v>
      </c>
      <c r="U81">
        <v>4</v>
      </c>
    </row>
    <row r="82" spans="4:21" x14ac:dyDescent="0.25">
      <c r="D82" t="str">
        <f t="shared" si="2"/>
        <v>New York Giants</v>
      </c>
      <c r="E82" t="str">
        <f t="shared" si="3"/>
        <v>Cleveland Browns</v>
      </c>
      <c r="I82">
        <v>5</v>
      </c>
      <c r="J82" t="s">
        <v>234</v>
      </c>
      <c r="K82" s="11">
        <v>41554</v>
      </c>
      <c r="L82" t="s">
        <v>232</v>
      </c>
      <c r="M82" t="s">
        <v>98</v>
      </c>
      <c r="O82" t="s">
        <v>215</v>
      </c>
      <c r="P82">
        <v>41</v>
      </c>
      <c r="Q82">
        <v>27</v>
      </c>
      <c r="R82">
        <v>502</v>
      </c>
      <c r="S82">
        <v>2</v>
      </c>
      <c r="T82">
        <v>375</v>
      </c>
      <c r="U82">
        <v>3</v>
      </c>
    </row>
    <row r="83" spans="4:21" x14ac:dyDescent="0.25">
      <c r="D83" t="str">
        <f t="shared" si="2"/>
        <v>Carolina Panthers</v>
      </c>
      <c r="E83" t="str">
        <f t="shared" si="3"/>
        <v>Seattle Seahawks</v>
      </c>
      <c r="I83">
        <v>5</v>
      </c>
      <c r="J83" t="s">
        <v>234</v>
      </c>
      <c r="K83" s="11">
        <v>41554</v>
      </c>
      <c r="L83" t="s">
        <v>232</v>
      </c>
      <c r="M83" t="s">
        <v>201</v>
      </c>
      <c r="N83" t="s">
        <v>233</v>
      </c>
      <c r="O83" t="s">
        <v>210</v>
      </c>
      <c r="P83">
        <v>16</v>
      </c>
      <c r="Q83">
        <v>12</v>
      </c>
      <c r="R83">
        <v>310</v>
      </c>
      <c r="S83">
        <v>3</v>
      </c>
      <c r="T83">
        <v>190</v>
      </c>
      <c r="U83">
        <v>2</v>
      </c>
    </row>
    <row r="84" spans="4:21" x14ac:dyDescent="0.25">
      <c r="D84" t="str">
        <f t="shared" si="2"/>
        <v>New York Jets</v>
      </c>
      <c r="E84" t="str">
        <f t="shared" si="3"/>
        <v>Houston Texans</v>
      </c>
      <c r="I84">
        <v>5</v>
      </c>
      <c r="J84" t="s">
        <v>235</v>
      </c>
      <c r="K84" s="11">
        <v>41555</v>
      </c>
      <c r="L84" t="s">
        <v>232</v>
      </c>
      <c r="M84" t="s">
        <v>204</v>
      </c>
      <c r="N84" t="s">
        <v>233</v>
      </c>
      <c r="O84" t="s">
        <v>99</v>
      </c>
      <c r="P84">
        <v>23</v>
      </c>
      <c r="Q84">
        <v>17</v>
      </c>
      <c r="R84">
        <v>378</v>
      </c>
      <c r="S84">
        <v>1</v>
      </c>
      <c r="T84">
        <v>286</v>
      </c>
      <c r="U84">
        <v>2</v>
      </c>
    </row>
    <row r="85" spans="4:21" x14ac:dyDescent="0.25">
      <c r="D85" t="str">
        <f t="shared" si="2"/>
        <v>Winner/tie</v>
      </c>
      <c r="E85" t="str">
        <f t="shared" si="3"/>
        <v>Loser/tie</v>
      </c>
      <c r="I85" t="s">
        <v>189</v>
      </c>
      <c r="J85" t="s">
        <v>221</v>
      </c>
      <c r="K85" t="s">
        <v>222</v>
      </c>
      <c r="M85" t="s">
        <v>223</v>
      </c>
      <c r="O85" t="s">
        <v>224</v>
      </c>
      <c r="P85" t="s">
        <v>225</v>
      </c>
      <c r="Q85" t="s">
        <v>226</v>
      </c>
      <c r="R85" t="s">
        <v>227</v>
      </c>
      <c r="S85" t="s">
        <v>228</v>
      </c>
      <c r="T85" t="s">
        <v>229</v>
      </c>
      <c r="U85" t="s">
        <v>230</v>
      </c>
    </row>
    <row r="86" spans="4:21" x14ac:dyDescent="0.25">
      <c r="D86" t="str">
        <f t="shared" si="2"/>
        <v>Tennessee Titans</v>
      </c>
      <c r="E86" t="str">
        <f t="shared" si="3"/>
        <v>Pittsburgh Steelers</v>
      </c>
      <c r="I86">
        <v>6</v>
      </c>
      <c r="J86" t="s">
        <v>236</v>
      </c>
      <c r="K86" s="11">
        <v>41558</v>
      </c>
      <c r="L86" t="s">
        <v>232</v>
      </c>
      <c r="M86" t="s">
        <v>197</v>
      </c>
      <c r="O86" t="s">
        <v>196</v>
      </c>
      <c r="P86">
        <v>26</v>
      </c>
      <c r="Q86">
        <v>23</v>
      </c>
      <c r="R86">
        <v>359</v>
      </c>
      <c r="S86">
        <v>1</v>
      </c>
      <c r="T86">
        <v>412</v>
      </c>
      <c r="U86">
        <v>1</v>
      </c>
    </row>
    <row r="87" spans="4:21" x14ac:dyDescent="0.25">
      <c r="D87" t="str">
        <f t="shared" si="2"/>
        <v>Baltimore Ravens</v>
      </c>
      <c r="E87" t="str">
        <f t="shared" si="3"/>
        <v>Dallas Cowboys</v>
      </c>
      <c r="I87">
        <v>6</v>
      </c>
      <c r="J87" t="s">
        <v>234</v>
      </c>
      <c r="K87" s="11">
        <v>41561</v>
      </c>
      <c r="L87" t="s">
        <v>232</v>
      </c>
      <c r="M87" t="s">
        <v>203</v>
      </c>
      <c r="O87" t="s">
        <v>207</v>
      </c>
      <c r="P87">
        <v>31</v>
      </c>
      <c r="Q87">
        <v>29</v>
      </c>
      <c r="R87">
        <v>316</v>
      </c>
      <c r="S87">
        <v>0</v>
      </c>
      <c r="T87">
        <v>481</v>
      </c>
      <c r="U87">
        <v>1</v>
      </c>
    </row>
    <row r="88" spans="4:21" x14ac:dyDescent="0.25">
      <c r="D88" t="str">
        <f t="shared" si="2"/>
        <v>New York Jets</v>
      </c>
      <c r="E88" t="str">
        <f t="shared" si="3"/>
        <v>Indianapolis Colts</v>
      </c>
      <c r="I88">
        <v>6</v>
      </c>
      <c r="J88" t="s">
        <v>234</v>
      </c>
      <c r="K88" s="11">
        <v>41561</v>
      </c>
      <c r="L88" t="s">
        <v>232</v>
      </c>
      <c r="M88" t="s">
        <v>99</v>
      </c>
      <c r="O88" t="s">
        <v>217</v>
      </c>
      <c r="P88">
        <v>35</v>
      </c>
      <c r="Q88">
        <v>9</v>
      </c>
      <c r="R88">
        <v>351</v>
      </c>
      <c r="S88">
        <v>0</v>
      </c>
      <c r="T88">
        <v>298</v>
      </c>
      <c r="U88">
        <v>4</v>
      </c>
    </row>
    <row r="89" spans="4:21" x14ac:dyDescent="0.25">
      <c r="D89" t="str">
        <f t="shared" si="2"/>
        <v>Philadelphia Eagles</v>
      </c>
      <c r="E89" t="str">
        <f t="shared" si="3"/>
        <v>Detroit Lions</v>
      </c>
      <c r="I89">
        <v>6</v>
      </c>
      <c r="J89" t="s">
        <v>234</v>
      </c>
      <c r="K89" s="11">
        <v>41561</v>
      </c>
      <c r="L89" t="s">
        <v>232</v>
      </c>
      <c r="M89" t="s">
        <v>206</v>
      </c>
      <c r="N89" t="s">
        <v>233</v>
      </c>
      <c r="O89" t="s">
        <v>211</v>
      </c>
      <c r="P89">
        <v>26</v>
      </c>
      <c r="Q89">
        <v>23</v>
      </c>
      <c r="R89">
        <v>449</v>
      </c>
      <c r="S89">
        <v>1</v>
      </c>
      <c r="T89">
        <v>357</v>
      </c>
      <c r="U89">
        <v>3</v>
      </c>
    </row>
    <row r="90" spans="4:21" x14ac:dyDescent="0.25">
      <c r="D90" t="str">
        <f t="shared" si="2"/>
        <v>Houston Texans</v>
      </c>
      <c r="E90" t="str">
        <f t="shared" si="3"/>
        <v>Green Bay Packers</v>
      </c>
      <c r="I90">
        <v>6</v>
      </c>
      <c r="J90" t="s">
        <v>234</v>
      </c>
      <c r="K90" s="11">
        <v>41561</v>
      </c>
      <c r="L90" t="s">
        <v>232</v>
      </c>
      <c r="M90" t="s">
        <v>89</v>
      </c>
      <c r="N90" t="s">
        <v>233</v>
      </c>
      <c r="O90" t="s">
        <v>204</v>
      </c>
      <c r="P90">
        <v>42</v>
      </c>
      <c r="Q90">
        <v>24</v>
      </c>
      <c r="R90">
        <v>427</v>
      </c>
      <c r="S90">
        <v>0</v>
      </c>
      <c r="T90">
        <v>321</v>
      </c>
      <c r="U90">
        <v>3</v>
      </c>
    </row>
    <row r="91" spans="4:21" x14ac:dyDescent="0.25">
      <c r="D91" t="str">
        <f t="shared" si="2"/>
        <v>San Francisco 49ers</v>
      </c>
      <c r="E91" t="str">
        <f t="shared" si="3"/>
        <v>New York Giants</v>
      </c>
      <c r="I91">
        <v>6</v>
      </c>
      <c r="J91" t="s">
        <v>234</v>
      </c>
      <c r="K91" s="11">
        <v>41561</v>
      </c>
      <c r="L91" t="s">
        <v>232</v>
      </c>
      <c r="M91" t="s">
        <v>98</v>
      </c>
      <c r="N91" t="s">
        <v>233</v>
      </c>
      <c r="O91" t="s">
        <v>105</v>
      </c>
      <c r="P91">
        <v>26</v>
      </c>
      <c r="Q91">
        <v>3</v>
      </c>
      <c r="R91">
        <v>342</v>
      </c>
      <c r="S91">
        <v>0</v>
      </c>
      <c r="T91">
        <v>314</v>
      </c>
      <c r="U91">
        <v>3</v>
      </c>
    </row>
    <row r="92" spans="4:21" x14ac:dyDescent="0.25">
      <c r="D92" t="str">
        <f t="shared" si="2"/>
        <v>Tampa Bay Buccaneers</v>
      </c>
      <c r="E92" t="str">
        <f t="shared" si="3"/>
        <v>Kansas City Chiefs</v>
      </c>
      <c r="I92">
        <v>6</v>
      </c>
      <c r="J92" t="s">
        <v>234</v>
      </c>
      <c r="K92" s="11">
        <v>41561</v>
      </c>
      <c r="L92" t="s">
        <v>232</v>
      </c>
      <c r="M92" t="s">
        <v>107</v>
      </c>
      <c r="O92" t="s">
        <v>93</v>
      </c>
      <c r="P92">
        <v>38</v>
      </c>
      <c r="Q92">
        <v>10</v>
      </c>
      <c r="R92">
        <v>463</v>
      </c>
      <c r="S92">
        <v>2</v>
      </c>
      <c r="T92">
        <v>260</v>
      </c>
      <c r="U92">
        <v>2</v>
      </c>
    </row>
    <row r="93" spans="4:21" x14ac:dyDescent="0.25">
      <c r="D93" t="str">
        <f t="shared" si="2"/>
        <v>Seattle Seahawks</v>
      </c>
      <c r="E93" t="str">
        <f t="shared" si="3"/>
        <v>New England Patriots</v>
      </c>
      <c r="I93">
        <v>6</v>
      </c>
      <c r="J93" t="s">
        <v>234</v>
      </c>
      <c r="K93" s="11">
        <v>41561</v>
      </c>
      <c r="L93" t="s">
        <v>232</v>
      </c>
      <c r="M93" t="s">
        <v>201</v>
      </c>
      <c r="O93" t="s">
        <v>96</v>
      </c>
      <c r="P93">
        <v>24</v>
      </c>
      <c r="Q93">
        <v>23</v>
      </c>
      <c r="R93">
        <v>368</v>
      </c>
      <c r="S93">
        <v>2</v>
      </c>
      <c r="T93">
        <v>475</v>
      </c>
      <c r="U93">
        <v>2</v>
      </c>
    </row>
    <row r="94" spans="4:21" x14ac:dyDescent="0.25">
      <c r="D94" t="str">
        <f t="shared" si="2"/>
        <v>Arizona Cardinals</v>
      </c>
      <c r="E94" t="str">
        <f t="shared" si="3"/>
        <v>Buffalo Bills</v>
      </c>
      <c r="I94">
        <v>6</v>
      </c>
      <c r="J94" t="s">
        <v>234</v>
      </c>
      <c r="K94" s="11">
        <v>41561</v>
      </c>
      <c r="L94" t="s">
        <v>232</v>
      </c>
      <c r="M94" t="s">
        <v>220</v>
      </c>
      <c r="N94" t="s">
        <v>233</v>
      </c>
      <c r="O94" t="s">
        <v>209</v>
      </c>
      <c r="P94">
        <v>19</v>
      </c>
      <c r="Q94">
        <v>16</v>
      </c>
      <c r="R94">
        <v>306</v>
      </c>
      <c r="S94">
        <v>2</v>
      </c>
      <c r="T94">
        <v>332</v>
      </c>
      <c r="U94">
        <v>2</v>
      </c>
    </row>
    <row r="95" spans="4:21" x14ac:dyDescent="0.25">
      <c r="D95" t="str">
        <f t="shared" si="2"/>
        <v>Atlanta Falcons</v>
      </c>
      <c r="E95" t="str">
        <f t="shared" si="3"/>
        <v>Oakland Raiders</v>
      </c>
      <c r="I95">
        <v>6</v>
      </c>
      <c r="J95" t="s">
        <v>234</v>
      </c>
      <c r="K95" s="11">
        <v>41561</v>
      </c>
      <c r="L95" t="s">
        <v>232</v>
      </c>
      <c r="M95" t="s">
        <v>198</v>
      </c>
      <c r="O95" t="s">
        <v>219</v>
      </c>
      <c r="P95">
        <v>23</v>
      </c>
      <c r="Q95">
        <v>20</v>
      </c>
      <c r="R95">
        <v>286</v>
      </c>
      <c r="S95">
        <v>3</v>
      </c>
      <c r="T95">
        <v>474</v>
      </c>
      <c r="U95">
        <v>3</v>
      </c>
    </row>
    <row r="96" spans="4:21" x14ac:dyDescent="0.25">
      <c r="D96" t="str">
        <f t="shared" si="2"/>
        <v>Miami Dolphins</v>
      </c>
      <c r="E96" t="str">
        <f t="shared" si="3"/>
        <v>St. Louis Rams</v>
      </c>
      <c r="I96">
        <v>6</v>
      </c>
      <c r="J96" t="s">
        <v>234</v>
      </c>
      <c r="K96" s="11">
        <v>41561</v>
      </c>
      <c r="L96" t="s">
        <v>232</v>
      </c>
      <c r="M96" t="s">
        <v>199</v>
      </c>
      <c r="O96" t="s">
        <v>103</v>
      </c>
      <c r="P96">
        <v>17</v>
      </c>
      <c r="Q96">
        <v>14</v>
      </c>
      <c r="R96">
        <v>192</v>
      </c>
      <c r="S96">
        <v>0</v>
      </c>
      <c r="T96">
        <v>462</v>
      </c>
      <c r="U96">
        <v>1</v>
      </c>
    </row>
    <row r="97" spans="4:21" x14ac:dyDescent="0.25">
      <c r="D97" t="str">
        <f t="shared" si="2"/>
        <v>Cleveland Browns</v>
      </c>
      <c r="E97" t="str">
        <f t="shared" si="3"/>
        <v>Cincinnati Bengals</v>
      </c>
      <c r="I97">
        <v>6</v>
      </c>
      <c r="J97" t="s">
        <v>234</v>
      </c>
      <c r="K97" s="11">
        <v>41561</v>
      </c>
      <c r="L97" t="s">
        <v>232</v>
      </c>
      <c r="M97" t="s">
        <v>215</v>
      </c>
      <c r="O97" t="s">
        <v>213</v>
      </c>
      <c r="P97">
        <v>34</v>
      </c>
      <c r="Q97">
        <v>24</v>
      </c>
      <c r="R97">
        <v>328</v>
      </c>
      <c r="S97">
        <v>1</v>
      </c>
      <c r="T97">
        <v>438</v>
      </c>
      <c r="U97">
        <v>4</v>
      </c>
    </row>
    <row r="98" spans="4:21" x14ac:dyDescent="0.25">
      <c r="D98" t="str">
        <f t="shared" si="2"/>
        <v>Washington Redskins</v>
      </c>
      <c r="E98" t="str">
        <f t="shared" si="3"/>
        <v>Minnesota Vikings</v>
      </c>
      <c r="I98">
        <v>6</v>
      </c>
      <c r="J98" t="s">
        <v>234</v>
      </c>
      <c r="K98" s="11">
        <v>41561</v>
      </c>
      <c r="L98" t="s">
        <v>232</v>
      </c>
      <c r="M98" t="s">
        <v>202</v>
      </c>
      <c r="O98" t="s">
        <v>216</v>
      </c>
      <c r="P98">
        <v>38</v>
      </c>
      <c r="Q98">
        <v>26</v>
      </c>
      <c r="R98">
        <v>361</v>
      </c>
      <c r="S98">
        <v>1</v>
      </c>
      <c r="T98">
        <v>421</v>
      </c>
      <c r="U98">
        <v>3</v>
      </c>
    </row>
    <row r="99" spans="4:21" x14ac:dyDescent="0.25">
      <c r="D99" t="str">
        <f t="shared" si="2"/>
        <v>San Diego Chargers</v>
      </c>
      <c r="E99" t="str">
        <f t="shared" si="3"/>
        <v>Denver Broncos</v>
      </c>
      <c r="I99">
        <v>6</v>
      </c>
      <c r="J99" t="s">
        <v>235</v>
      </c>
      <c r="K99" s="11">
        <v>41562</v>
      </c>
      <c r="L99" t="s">
        <v>232</v>
      </c>
      <c r="M99" t="s">
        <v>214</v>
      </c>
      <c r="N99" t="s">
        <v>233</v>
      </c>
      <c r="O99" t="s">
        <v>104</v>
      </c>
      <c r="P99">
        <v>35</v>
      </c>
      <c r="Q99">
        <v>24</v>
      </c>
      <c r="R99">
        <v>365</v>
      </c>
      <c r="S99">
        <v>3</v>
      </c>
      <c r="T99">
        <v>307</v>
      </c>
      <c r="U99">
        <v>6</v>
      </c>
    </row>
    <row r="100" spans="4:21" x14ac:dyDescent="0.25">
      <c r="D100" t="str">
        <f t="shared" si="2"/>
        <v>Winner/tie</v>
      </c>
      <c r="E100" t="str">
        <f t="shared" si="3"/>
        <v>Loser/tie</v>
      </c>
      <c r="I100" t="s">
        <v>189</v>
      </c>
      <c r="J100" t="s">
        <v>221</v>
      </c>
      <c r="K100" t="s">
        <v>222</v>
      </c>
      <c r="M100" t="s">
        <v>223</v>
      </c>
      <c r="O100" t="s">
        <v>224</v>
      </c>
      <c r="P100" t="s">
        <v>225</v>
      </c>
      <c r="Q100" t="s">
        <v>226</v>
      </c>
      <c r="R100" t="s">
        <v>227</v>
      </c>
      <c r="S100" t="s">
        <v>228</v>
      </c>
      <c r="T100" t="s">
        <v>229</v>
      </c>
      <c r="U100" t="s">
        <v>230</v>
      </c>
    </row>
    <row r="101" spans="4:21" x14ac:dyDescent="0.25">
      <c r="D101" t="str">
        <f t="shared" si="2"/>
        <v>San Francisco 49ers</v>
      </c>
      <c r="E101" t="str">
        <f t="shared" si="3"/>
        <v>Seattle Seahawks</v>
      </c>
      <c r="I101">
        <v>7</v>
      </c>
      <c r="J101" t="s">
        <v>236</v>
      </c>
      <c r="K101" s="11">
        <v>41565</v>
      </c>
      <c r="L101" t="s">
        <v>232</v>
      </c>
      <c r="M101" t="s">
        <v>105</v>
      </c>
      <c r="O101" t="s">
        <v>201</v>
      </c>
      <c r="P101">
        <v>13</v>
      </c>
      <c r="Q101">
        <v>6</v>
      </c>
      <c r="R101">
        <v>313</v>
      </c>
      <c r="S101">
        <v>1</v>
      </c>
      <c r="T101">
        <v>251</v>
      </c>
      <c r="U101">
        <v>1</v>
      </c>
    </row>
    <row r="102" spans="4:21" x14ac:dyDescent="0.25">
      <c r="D102" t="str">
        <f t="shared" si="2"/>
        <v>Carolina Panthers</v>
      </c>
      <c r="E102" t="str">
        <f t="shared" si="3"/>
        <v>Dallas Cowboys</v>
      </c>
      <c r="I102">
        <v>7</v>
      </c>
      <c r="J102" t="s">
        <v>234</v>
      </c>
      <c r="K102" s="11">
        <v>41568</v>
      </c>
      <c r="L102" t="s">
        <v>232</v>
      </c>
      <c r="M102" t="s">
        <v>207</v>
      </c>
      <c r="N102" t="s">
        <v>233</v>
      </c>
      <c r="O102" t="s">
        <v>210</v>
      </c>
      <c r="P102">
        <v>19</v>
      </c>
      <c r="Q102">
        <v>14</v>
      </c>
      <c r="R102">
        <v>312</v>
      </c>
      <c r="S102">
        <v>1</v>
      </c>
      <c r="T102">
        <v>328</v>
      </c>
      <c r="U102">
        <v>2</v>
      </c>
    </row>
    <row r="103" spans="4:21" x14ac:dyDescent="0.25">
      <c r="D103" t="str">
        <f t="shared" si="2"/>
        <v>Oakland Raiders</v>
      </c>
      <c r="E103" t="str">
        <f t="shared" si="3"/>
        <v>Jacksonville Jaguars</v>
      </c>
      <c r="I103">
        <v>7</v>
      </c>
      <c r="J103" t="s">
        <v>234</v>
      </c>
      <c r="K103" s="11">
        <v>41568</v>
      </c>
      <c r="L103" t="s">
        <v>232</v>
      </c>
      <c r="M103" t="s">
        <v>219</v>
      </c>
      <c r="O103" t="s">
        <v>218</v>
      </c>
      <c r="P103">
        <v>26</v>
      </c>
      <c r="Q103">
        <v>23</v>
      </c>
      <c r="R103">
        <v>351</v>
      </c>
      <c r="S103">
        <v>3</v>
      </c>
      <c r="T103">
        <v>209</v>
      </c>
      <c r="U103">
        <v>1</v>
      </c>
    </row>
    <row r="104" spans="4:21" x14ac:dyDescent="0.25">
      <c r="D104" t="str">
        <f t="shared" si="2"/>
        <v>Tampa Bay Buccaneers</v>
      </c>
      <c r="E104" t="str">
        <f t="shared" si="3"/>
        <v>New Orleans Saints</v>
      </c>
      <c r="I104">
        <v>7</v>
      </c>
      <c r="J104" t="s">
        <v>234</v>
      </c>
      <c r="K104" s="11">
        <v>41568</v>
      </c>
      <c r="L104" t="s">
        <v>232</v>
      </c>
      <c r="M104" t="s">
        <v>97</v>
      </c>
      <c r="N104" t="s">
        <v>233</v>
      </c>
      <c r="O104" t="s">
        <v>107</v>
      </c>
      <c r="P104">
        <v>35</v>
      </c>
      <c r="Q104">
        <v>28</v>
      </c>
      <c r="R104">
        <v>458</v>
      </c>
      <c r="S104">
        <v>1</v>
      </c>
      <c r="T104">
        <v>513</v>
      </c>
      <c r="U104">
        <v>0</v>
      </c>
    </row>
    <row r="105" spans="4:21" x14ac:dyDescent="0.25">
      <c r="D105" t="str">
        <f t="shared" si="2"/>
        <v>Houston Texans</v>
      </c>
      <c r="E105" t="str">
        <f t="shared" si="3"/>
        <v>Baltimore Ravens</v>
      </c>
      <c r="I105">
        <v>7</v>
      </c>
      <c r="J105" t="s">
        <v>234</v>
      </c>
      <c r="K105" s="11">
        <v>41568</v>
      </c>
      <c r="L105" t="s">
        <v>232</v>
      </c>
      <c r="M105" t="s">
        <v>204</v>
      </c>
      <c r="O105" t="s">
        <v>203</v>
      </c>
      <c r="P105">
        <v>43</v>
      </c>
      <c r="Q105">
        <v>13</v>
      </c>
      <c r="R105">
        <v>420</v>
      </c>
      <c r="S105">
        <v>0</v>
      </c>
      <c r="T105">
        <v>176</v>
      </c>
      <c r="U105">
        <v>2</v>
      </c>
    </row>
    <row r="106" spans="4:21" x14ac:dyDescent="0.25">
      <c r="D106" t="str">
        <f t="shared" si="2"/>
        <v>New England Patriots</v>
      </c>
      <c r="E106" t="str">
        <f t="shared" si="3"/>
        <v>New York Jets</v>
      </c>
      <c r="I106">
        <v>7</v>
      </c>
      <c r="J106" t="s">
        <v>234</v>
      </c>
      <c r="K106" s="11">
        <v>41568</v>
      </c>
      <c r="L106" t="s">
        <v>232</v>
      </c>
      <c r="M106" t="s">
        <v>96</v>
      </c>
      <c r="O106" t="s">
        <v>99</v>
      </c>
      <c r="P106">
        <v>29</v>
      </c>
      <c r="Q106">
        <v>26</v>
      </c>
      <c r="R106">
        <v>381</v>
      </c>
      <c r="S106">
        <v>1</v>
      </c>
      <c r="T106">
        <v>403</v>
      </c>
      <c r="U106">
        <v>2</v>
      </c>
    </row>
    <row r="107" spans="4:21" x14ac:dyDescent="0.25">
      <c r="D107" t="str">
        <f t="shared" si="2"/>
        <v>Cincinnati Bengals</v>
      </c>
      <c r="E107" t="str">
        <f t="shared" si="3"/>
        <v>Pittsburgh Steelers</v>
      </c>
      <c r="I107">
        <v>7</v>
      </c>
      <c r="J107" t="s">
        <v>234</v>
      </c>
      <c r="K107" s="11">
        <v>41568</v>
      </c>
      <c r="L107" t="s">
        <v>232</v>
      </c>
      <c r="M107" t="s">
        <v>196</v>
      </c>
      <c r="N107" t="s">
        <v>233</v>
      </c>
      <c r="O107" t="s">
        <v>213</v>
      </c>
      <c r="P107">
        <v>24</v>
      </c>
      <c r="Q107">
        <v>17</v>
      </c>
      <c r="R107">
        <v>431</v>
      </c>
      <c r="S107">
        <v>2</v>
      </c>
      <c r="T107">
        <v>185</v>
      </c>
      <c r="U107">
        <v>1</v>
      </c>
    </row>
    <row r="108" spans="4:21" x14ac:dyDescent="0.25">
      <c r="D108" t="str">
        <f t="shared" si="2"/>
        <v>St. Louis Rams</v>
      </c>
      <c r="E108" t="str">
        <f t="shared" si="3"/>
        <v>Green Bay Packers</v>
      </c>
      <c r="I108">
        <v>7</v>
      </c>
      <c r="J108" t="s">
        <v>234</v>
      </c>
      <c r="K108" s="11">
        <v>41568</v>
      </c>
      <c r="L108" t="s">
        <v>232</v>
      </c>
      <c r="M108" t="s">
        <v>89</v>
      </c>
      <c r="N108" t="s">
        <v>233</v>
      </c>
      <c r="O108" t="s">
        <v>103</v>
      </c>
      <c r="P108">
        <v>30</v>
      </c>
      <c r="Q108">
        <v>20</v>
      </c>
      <c r="R108">
        <v>402</v>
      </c>
      <c r="S108">
        <v>0</v>
      </c>
      <c r="T108">
        <v>354</v>
      </c>
      <c r="U108">
        <v>1</v>
      </c>
    </row>
    <row r="109" spans="4:21" x14ac:dyDescent="0.25">
      <c r="D109" t="str">
        <f t="shared" si="2"/>
        <v>Indianapolis Colts</v>
      </c>
      <c r="E109" t="str">
        <f t="shared" si="3"/>
        <v>Cleveland Browns</v>
      </c>
      <c r="I109">
        <v>7</v>
      </c>
      <c r="J109" t="s">
        <v>234</v>
      </c>
      <c r="K109" s="11">
        <v>41568</v>
      </c>
      <c r="L109" t="s">
        <v>232</v>
      </c>
      <c r="M109" t="s">
        <v>217</v>
      </c>
      <c r="O109" t="s">
        <v>215</v>
      </c>
      <c r="P109">
        <v>17</v>
      </c>
      <c r="Q109">
        <v>13</v>
      </c>
      <c r="R109">
        <v>321</v>
      </c>
      <c r="S109">
        <v>1</v>
      </c>
      <c r="T109">
        <v>319</v>
      </c>
      <c r="U109">
        <v>0</v>
      </c>
    </row>
    <row r="110" spans="4:21" x14ac:dyDescent="0.25">
      <c r="D110" t="str">
        <f t="shared" si="2"/>
        <v>Buffalo Bills</v>
      </c>
      <c r="E110" t="str">
        <f t="shared" si="3"/>
        <v>Tennessee Titans</v>
      </c>
      <c r="I110">
        <v>7</v>
      </c>
      <c r="J110" t="s">
        <v>234</v>
      </c>
      <c r="K110" s="11">
        <v>41568</v>
      </c>
      <c r="L110" t="s">
        <v>232</v>
      </c>
      <c r="M110" t="s">
        <v>197</v>
      </c>
      <c r="N110" t="s">
        <v>233</v>
      </c>
      <c r="O110" t="s">
        <v>220</v>
      </c>
      <c r="P110">
        <v>35</v>
      </c>
      <c r="Q110">
        <v>34</v>
      </c>
      <c r="R110">
        <v>390</v>
      </c>
      <c r="S110">
        <v>0</v>
      </c>
      <c r="T110">
        <v>382</v>
      </c>
      <c r="U110">
        <v>2</v>
      </c>
    </row>
    <row r="111" spans="4:21" x14ac:dyDescent="0.25">
      <c r="D111" t="str">
        <f t="shared" si="2"/>
        <v>New York Giants</v>
      </c>
      <c r="E111" t="str">
        <f t="shared" si="3"/>
        <v>Washington Redskins</v>
      </c>
      <c r="I111">
        <v>7</v>
      </c>
      <c r="J111" t="s">
        <v>234</v>
      </c>
      <c r="K111" s="11">
        <v>41568</v>
      </c>
      <c r="L111" t="s">
        <v>232</v>
      </c>
      <c r="M111" t="s">
        <v>98</v>
      </c>
      <c r="O111" t="s">
        <v>202</v>
      </c>
      <c r="P111">
        <v>27</v>
      </c>
      <c r="Q111">
        <v>23</v>
      </c>
      <c r="R111">
        <v>393</v>
      </c>
      <c r="S111">
        <v>2</v>
      </c>
      <c r="T111">
        <v>480</v>
      </c>
      <c r="U111">
        <v>4</v>
      </c>
    </row>
    <row r="112" spans="4:21" x14ac:dyDescent="0.25">
      <c r="D112" t="str">
        <f t="shared" si="2"/>
        <v>Minnesota Vikings</v>
      </c>
      <c r="E112" t="str">
        <f t="shared" si="3"/>
        <v>Arizona Cardinals</v>
      </c>
      <c r="I112">
        <v>7</v>
      </c>
      <c r="J112" t="s">
        <v>234</v>
      </c>
      <c r="K112" s="11">
        <v>41568</v>
      </c>
      <c r="L112" t="s">
        <v>232</v>
      </c>
      <c r="M112" t="s">
        <v>216</v>
      </c>
      <c r="O112" t="s">
        <v>209</v>
      </c>
      <c r="P112">
        <v>21</v>
      </c>
      <c r="Q112">
        <v>14</v>
      </c>
      <c r="R112">
        <v>209</v>
      </c>
      <c r="S112">
        <v>2</v>
      </c>
      <c r="T112">
        <v>356</v>
      </c>
      <c r="U112">
        <v>2</v>
      </c>
    </row>
    <row r="113" spans="4:21" x14ac:dyDescent="0.25">
      <c r="D113" t="str">
        <f t="shared" si="2"/>
        <v>Chicago Bears</v>
      </c>
      <c r="E113" t="str">
        <f t="shared" si="3"/>
        <v>Detroit Lions</v>
      </c>
      <c r="I113">
        <v>7</v>
      </c>
      <c r="J113" t="s">
        <v>235</v>
      </c>
      <c r="K113" s="11">
        <v>41569</v>
      </c>
      <c r="L113" t="s">
        <v>232</v>
      </c>
      <c r="M113" t="s">
        <v>212</v>
      </c>
      <c r="O113" t="s">
        <v>206</v>
      </c>
      <c r="P113">
        <v>13</v>
      </c>
      <c r="Q113">
        <v>7</v>
      </c>
      <c r="R113">
        <v>296</v>
      </c>
      <c r="S113">
        <v>0</v>
      </c>
      <c r="T113">
        <v>340</v>
      </c>
      <c r="U113">
        <v>4</v>
      </c>
    </row>
    <row r="114" spans="4:21" x14ac:dyDescent="0.25">
      <c r="D114" t="str">
        <f t="shared" si="2"/>
        <v>Winner/tie</v>
      </c>
      <c r="E114" t="str">
        <f t="shared" si="3"/>
        <v>Loser/tie</v>
      </c>
      <c r="I114" t="s">
        <v>189</v>
      </c>
      <c r="J114" t="s">
        <v>221</v>
      </c>
      <c r="K114" t="s">
        <v>222</v>
      </c>
      <c r="M114" t="s">
        <v>223</v>
      </c>
      <c r="O114" t="s">
        <v>224</v>
      </c>
      <c r="P114" t="s">
        <v>225</v>
      </c>
      <c r="Q114" t="s">
        <v>226</v>
      </c>
      <c r="R114" t="s">
        <v>227</v>
      </c>
      <c r="S114" t="s">
        <v>228</v>
      </c>
      <c r="T114" t="s">
        <v>229</v>
      </c>
      <c r="U114" t="s">
        <v>230</v>
      </c>
    </row>
    <row r="115" spans="4:21" x14ac:dyDescent="0.25">
      <c r="D115" t="str">
        <f t="shared" si="2"/>
        <v>Minnesota Vikings</v>
      </c>
      <c r="E115" t="str">
        <f t="shared" si="3"/>
        <v>Tampa Bay Buccaneers</v>
      </c>
      <c r="I115">
        <v>8</v>
      </c>
      <c r="J115" t="s">
        <v>236</v>
      </c>
      <c r="K115" s="11">
        <v>41572</v>
      </c>
      <c r="L115" t="s">
        <v>232</v>
      </c>
      <c r="M115" t="s">
        <v>107</v>
      </c>
      <c r="N115" t="s">
        <v>233</v>
      </c>
      <c r="O115" t="s">
        <v>216</v>
      </c>
      <c r="P115">
        <v>36</v>
      </c>
      <c r="Q115">
        <v>17</v>
      </c>
      <c r="R115">
        <v>416</v>
      </c>
      <c r="S115">
        <v>0</v>
      </c>
      <c r="T115">
        <v>369</v>
      </c>
      <c r="U115">
        <v>3</v>
      </c>
    </row>
    <row r="116" spans="4:21" x14ac:dyDescent="0.25">
      <c r="D116" t="str">
        <f t="shared" si="2"/>
        <v>New York Jets</v>
      </c>
      <c r="E116" t="str">
        <f t="shared" si="3"/>
        <v>Miami Dolphins</v>
      </c>
      <c r="I116">
        <v>8</v>
      </c>
      <c r="J116" t="s">
        <v>234</v>
      </c>
      <c r="K116" s="11">
        <v>41575</v>
      </c>
      <c r="L116" t="s">
        <v>232</v>
      </c>
      <c r="M116" t="s">
        <v>199</v>
      </c>
      <c r="N116" t="s">
        <v>233</v>
      </c>
      <c r="O116" t="s">
        <v>99</v>
      </c>
      <c r="P116">
        <v>30</v>
      </c>
      <c r="Q116">
        <v>9</v>
      </c>
      <c r="R116">
        <v>236</v>
      </c>
      <c r="S116">
        <v>1</v>
      </c>
      <c r="T116">
        <v>363</v>
      </c>
      <c r="U116">
        <v>2</v>
      </c>
    </row>
    <row r="117" spans="4:21" x14ac:dyDescent="0.25">
      <c r="D117" t="str">
        <f t="shared" si="2"/>
        <v>Detroit Lions</v>
      </c>
      <c r="E117" t="str">
        <f t="shared" si="3"/>
        <v>Seattle Seahawks</v>
      </c>
      <c r="I117">
        <v>8</v>
      </c>
      <c r="J117" t="s">
        <v>234</v>
      </c>
      <c r="K117" s="11">
        <v>41575</v>
      </c>
      <c r="L117" t="s">
        <v>232</v>
      </c>
      <c r="M117" t="s">
        <v>206</v>
      </c>
      <c r="O117" t="s">
        <v>201</v>
      </c>
      <c r="P117">
        <v>28</v>
      </c>
      <c r="Q117">
        <v>24</v>
      </c>
      <c r="R117">
        <v>415</v>
      </c>
      <c r="S117">
        <v>1</v>
      </c>
      <c r="T117">
        <v>369</v>
      </c>
      <c r="U117">
        <v>2</v>
      </c>
    </row>
    <row r="118" spans="4:21" x14ac:dyDescent="0.25">
      <c r="D118" t="str">
        <f t="shared" si="2"/>
        <v>Dallas Cowboys</v>
      </c>
      <c r="E118" t="str">
        <f t="shared" si="3"/>
        <v>New York Giants</v>
      </c>
      <c r="I118">
        <v>8</v>
      </c>
      <c r="J118" t="s">
        <v>234</v>
      </c>
      <c r="K118" s="11">
        <v>41575</v>
      </c>
      <c r="L118" t="s">
        <v>232</v>
      </c>
      <c r="M118" t="s">
        <v>98</v>
      </c>
      <c r="N118" t="s">
        <v>233</v>
      </c>
      <c r="O118" t="s">
        <v>207</v>
      </c>
      <c r="P118">
        <v>29</v>
      </c>
      <c r="Q118">
        <v>24</v>
      </c>
      <c r="R118">
        <v>293</v>
      </c>
      <c r="S118">
        <v>2</v>
      </c>
      <c r="T118">
        <v>434</v>
      </c>
      <c r="U118">
        <v>6</v>
      </c>
    </row>
    <row r="119" spans="4:21" x14ac:dyDescent="0.25">
      <c r="D119" t="str">
        <f t="shared" si="2"/>
        <v>Denver Broncos</v>
      </c>
      <c r="E119" t="str">
        <f t="shared" si="3"/>
        <v>New Orleans Saints</v>
      </c>
      <c r="I119">
        <v>8</v>
      </c>
      <c r="J119" t="s">
        <v>234</v>
      </c>
      <c r="K119" s="11">
        <v>41575</v>
      </c>
      <c r="L119" t="s">
        <v>232</v>
      </c>
      <c r="M119" t="s">
        <v>214</v>
      </c>
      <c r="O119" t="s">
        <v>97</v>
      </c>
      <c r="P119">
        <v>34</v>
      </c>
      <c r="Q119">
        <v>14</v>
      </c>
      <c r="R119">
        <v>530</v>
      </c>
      <c r="S119">
        <v>1</v>
      </c>
      <c r="T119">
        <v>252</v>
      </c>
      <c r="U119">
        <v>1</v>
      </c>
    </row>
    <row r="120" spans="4:21" x14ac:dyDescent="0.25">
      <c r="D120" t="str">
        <f t="shared" si="2"/>
        <v>Tennessee Titans</v>
      </c>
      <c r="E120" t="str">
        <f t="shared" si="3"/>
        <v>Indianapolis Colts</v>
      </c>
      <c r="I120">
        <v>8</v>
      </c>
      <c r="J120" t="s">
        <v>234</v>
      </c>
      <c r="K120" s="11">
        <v>41575</v>
      </c>
      <c r="L120" t="s">
        <v>232</v>
      </c>
      <c r="M120" t="s">
        <v>217</v>
      </c>
      <c r="N120" t="s">
        <v>233</v>
      </c>
      <c r="O120" t="s">
        <v>197</v>
      </c>
      <c r="P120">
        <v>19</v>
      </c>
      <c r="Q120">
        <v>13</v>
      </c>
      <c r="R120">
        <v>457</v>
      </c>
      <c r="S120">
        <v>1</v>
      </c>
      <c r="T120">
        <v>339</v>
      </c>
      <c r="U120">
        <v>0</v>
      </c>
    </row>
    <row r="121" spans="4:21" x14ac:dyDescent="0.25">
      <c r="D121" t="str">
        <f t="shared" si="2"/>
        <v>Chicago Bears</v>
      </c>
      <c r="E121" t="str">
        <f t="shared" si="3"/>
        <v>Carolina Panthers</v>
      </c>
      <c r="I121">
        <v>8</v>
      </c>
      <c r="J121" t="s">
        <v>234</v>
      </c>
      <c r="K121" s="11">
        <v>41575</v>
      </c>
      <c r="L121" t="s">
        <v>232</v>
      </c>
      <c r="M121" t="s">
        <v>212</v>
      </c>
      <c r="O121" t="s">
        <v>210</v>
      </c>
      <c r="P121">
        <v>23</v>
      </c>
      <c r="Q121">
        <v>22</v>
      </c>
      <c r="R121">
        <v>210</v>
      </c>
      <c r="S121">
        <v>3</v>
      </c>
      <c r="T121">
        <v>416</v>
      </c>
      <c r="U121">
        <v>2</v>
      </c>
    </row>
    <row r="122" spans="4:21" x14ac:dyDescent="0.25">
      <c r="D122" t="str">
        <f t="shared" si="2"/>
        <v>Pittsburgh Steelers</v>
      </c>
      <c r="E122" t="str">
        <f t="shared" si="3"/>
        <v>Washington Redskins</v>
      </c>
      <c r="I122">
        <v>8</v>
      </c>
      <c r="J122" t="s">
        <v>234</v>
      </c>
      <c r="K122" s="11">
        <v>41575</v>
      </c>
      <c r="L122" t="s">
        <v>232</v>
      </c>
      <c r="M122" t="s">
        <v>196</v>
      </c>
      <c r="O122" t="s">
        <v>202</v>
      </c>
      <c r="P122">
        <v>27</v>
      </c>
      <c r="Q122">
        <v>12</v>
      </c>
      <c r="R122">
        <v>355</v>
      </c>
      <c r="S122">
        <v>0</v>
      </c>
      <c r="T122">
        <v>255</v>
      </c>
      <c r="U122">
        <v>0</v>
      </c>
    </row>
    <row r="123" spans="4:21" x14ac:dyDescent="0.25">
      <c r="D123" t="str">
        <f t="shared" si="2"/>
        <v>Kansas City Chiefs</v>
      </c>
      <c r="E123" t="str">
        <f t="shared" si="3"/>
        <v>Oakland Raiders</v>
      </c>
      <c r="I123">
        <v>8</v>
      </c>
      <c r="J123" t="s">
        <v>234</v>
      </c>
      <c r="K123" s="11">
        <v>41575</v>
      </c>
      <c r="L123" t="s">
        <v>232</v>
      </c>
      <c r="M123" t="s">
        <v>219</v>
      </c>
      <c r="N123" t="s">
        <v>233</v>
      </c>
      <c r="O123" t="s">
        <v>93</v>
      </c>
      <c r="P123">
        <v>26</v>
      </c>
      <c r="Q123">
        <v>16</v>
      </c>
      <c r="R123">
        <v>344</v>
      </c>
      <c r="S123">
        <v>1</v>
      </c>
      <c r="T123">
        <v>299</v>
      </c>
      <c r="U123">
        <v>4</v>
      </c>
    </row>
    <row r="124" spans="4:21" x14ac:dyDescent="0.25">
      <c r="D124" t="str">
        <f t="shared" si="2"/>
        <v>Philadelphia Eagles</v>
      </c>
      <c r="E124" t="str">
        <f t="shared" si="3"/>
        <v>Atlanta Falcons</v>
      </c>
      <c r="I124">
        <v>8</v>
      </c>
      <c r="J124" t="s">
        <v>234</v>
      </c>
      <c r="K124" s="11">
        <v>41575</v>
      </c>
      <c r="L124" t="s">
        <v>232</v>
      </c>
      <c r="M124" t="s">
        <v>198</v>
      </c>
      <c r="N124" t="s">
        <v>233</v>
      </c>
      <c r="O124" t="s">
        <v>211</v>
      </c>
      <c r="P124">
        <v>30</v>
      </c>
      <c r="Q124">
        <v>17</v>
      </c>
      <c r="R124">
        <v>392</v>
      </c>
      <c r="S124">
        <v>0</v>
      </c>
      <c r="T124">
        <v>270</v>
      </c>
      <c r="U124">
        <v>0</v>
      </c>
    </row>
    <row r="125" spans="4:21" x14ac:dyDescent="0.25">
      <c r="D125" t="str">
        <f t="shared" si="2"/>
        <v>Green Bay Packers</v>
      </c>
      <c r="E125" t="str">
        <f t="shared" si="3"/>
        <v>Jacksonville Jaguars</v>
      </c>
      <c r="I125">
        <v>8</v>
      </c>
      <c r="J125" t="s">
        <v>234</v>
      </c>
      <c r="K125" s="11">
        <v>41575</v>
      </c>
      <c r="L125" t="s">
        <v>232</v>
      </c>
      <c r="M125" t="s">
        <v>89</v>
      </c>
      <c r="O125" t="s">
        <v>218</v>
      </c>
      <c r="P125">
        <v>24</v>
      </c>
      <c r="Q125">
        <v>15</v>
      </c>
      <c r="R125">
        <v>238</v>
      </c>
      <c r="S125">
        <v>1</v>
      </c>
      <c r="T125">
        <v>341</v>
      </c>
      <c r="U125">
        <v>1</v>
      </c>
    </row>
    <row r="126" spans="4:21" x14ac:dyDescent="0.25">
      <c r="D126" t="str">
        <f t="shared" si="2"/>
        <v>St. Louis Rams</v>
      </c>
      <c r="E126" t="str">
        <f t="shared" si="3"/>
        <v>New England Patriots</v>
      </c>
      <c r="I126">
        <v>8</v>
      </c>
      <c r="J126" t="s">
        <v>234</v>
      </c>
      <c r="K126" s="11">
        <v>41575</v>
      </c>
      <c r="L126" t="s">
        <v>232</v>
      </c>
      <c r="M126" t="s">
        <v>96</v>
      </c>
      <c r="N126" t="s">
        <v>233</v>
      </c>
      <c r="O126" t="s">
        <v>103</v>
      </c>
      <c r="P126">
        <v>45</v>
      </c>
      <c r="Q126">
        <v>7</v>
      </c>
      <c r="R126">
        <v>473</v>
      </c>
      <c r="S126">
        <v>0</v>
      </c>
      <c r="T126">
        <v>326</v>
      </c>
      <c r="U126">
        <v>2</v>
      </c>
    </row>
    <row r="127" spans="4:21" x14ac:dyDescent="0.25">
      <c r="D127" t="str">
        <f t="shared" si="2"/>
        <v>Cleveland Browns</v>
      </c>
      <c r="E127" t="str">
        <f t="shared" si="3"/>
        <v>San Diego Chargers</v>
      </c>
      <c r="I127">
        <v>8</v>
      </c>
      <c r="J127" t="s">
        <v>234</v>
      </c>
      <c r="K127" s="11">
        <v>41575</v>
      </c>
      <c r="L127" t="s">
        <v>232</v>
      </c>
      <c r="M127" t="s">
        <v>215</v>
      </c>
      <c r="O127" t="s">
        <v>104</v>
      </c>
      <c r="P127">
        <v>7</v>
      </c>
      <c r="Q127">
        <v>6</v>
      </c>
      <c r="R127">
        <v>250</v>
      </c>
      <c r="S127">
        <v>0</v>
      </c>
      <c r="T127">
        <v>265</v>
      </c>
      <c r="U127">
        <v>1</v>
      </c>
    </row>
    <row r="128" spans="4:21" x14ac:dyDescent="0.25">
      <c r="D128" t="str">
        <f t="shared" si="2"/>
        <v>Arizona Cardinals</v>
      </c>
      <c r="E128" t="str">
        <f t="shared" si="3"/>
        <v>San Francisco 49ers</v>
      </c>
      <c r="I128">
        <v>8</v>
      </c>
      <c r="J128" t="s">
        <v>235</v>
      </c>
      <c r="K128" s="11">
        <v>41576</v>
      </c>
      <c r="L128" t="s">
        <v>232</v>
      </c>
      <c r="M128" t="s">
        <v>105</v>
      </c>
      <c r="N128" t="s">
        <v>233</v>
      </c>
      <c r="O128" t="s">
        <v>209</v>
      </c>
      <c r="P128">
        <v>24</v>
      </c>
      <c r="Q128">
        <v>3</v>
      </c>
      <c r="R128">
        <v>317</v>
      </c>
      <c r="S128">
        <v>0</v>
      </c>
      <c r="T128">
        <v>265</v>
      </c>
      <c r="U128">
        <v>1</v>
      </c>
    </row>
    <row r="129" spans="4:21" x14ac:dyDescent="0.25">
      <c r="D129" t="str">
        <f t="shared" si="2"/>
        <v>Winner/tie</v>
      </c>
      <c r="E129" t="str">
        <f t="shared" si="3"/>
        <v>Loser/tie</v>
      </c>
      <c r="I129" t="s">
        <v>189</v>
      </c>
      <c r="J129" t="s">
        <v>221</v>
      </c>
      <c r="K129" t="s">
        <v>222</v>
      </c>
      <c r="M129" t="s">
        <v>223</v>
      </c>
      <c r="O129" t="s">
        <v>224</v>
      </c>
      <c r="P129" t="s">
        <v>225</v>
      </c>
      <c r="Q129" t="s">
        <v>226</v>
      </c>
      <c r="R129" t="s">
        <v>227</v>
      </c>
      <c r="S129" t="s">
        <v>228</v>
      </c>
      <c r="T129" t="s">
        <v>229</v>
      </c>
      <c r="U129" t="s">
        <v>230</v>
      </c>
    </row>
    <row r="130" spans="4:21" x14ac:dyDescent="0.25">
      <c r="D130" t="str">
        <f t="shared" si="2"/>
        <v>San Diego Chargers</v>
      </c>
      <c r="E130" t="str">
        <f t="shared" si="3"/>
        <v>Kansas City Chiefs</v>
      </c>
      <c r="I130">
        <v>9</v>
      </c>
      <c r="J130" t="s">
        <v>236</v>
      </c>
      <c r="K130" s="11">
        <v>41579</v>
      </c>
      <c r="L130" t="s">
        <v>232</v>
      </c>
      <c r="M130" t="s">
        <v>104</v>
      </c>
      <c r="O130" t="s">
        <v>93</v>
      </c>
      <c r="P130">
        <v>31</v>
      </c>
      <c r="Q130">
        <v>13</v>
      </c>
      <c r="R130">
        <v>339</v>
      </c>
      <c r="S130">
        <v>2</v>
      </c>
      <c r="T130">
        <v>289</v>
      </c>
      <c r="U130">
        <v>4</v>
      </c>
    </row>
    <row r="131" spans="4:21" x14ac:dyDescent="0.25">
      <c r="D131" t="str">
        <f t="shared" si="2"/>
        <v>Cincinnati Bengals</v>
      </c>
      <c r="E131" t="str">
        <f t="shared" si="3"/>
        <v>Denver Broncos</v>
      </c>
      <c r="I131">
        <v>9</v>
      </c>
      <c r="J131" t="s">
        <v>234</v>
      </c>
      <c r="K131" s="11">
        <v>41582</v>
      </c>
      <c r="L131" t="s">
        <v>232</v>
      </c>
      <c r="M131" t="s">
        <v>214</v>
      </c>
      <c r="N131" t="s">
        <v>233</v>
      </c>
      <c r="O131" t="s">
        <v>213</v>
      </c>
      <c r="P131">
        <v>31</v>
      </c>
      <c r="Q131">
        <v>23</v>
      </c>
      <c r="R131">
        <v>359</v>
      </c>
      <c r="S131">
        <v>2</v>
      </c>
      <c r="T131">
        <v>366</v>
      </c>
      <c r="U131">
        <v>1</v>
      </c>
    </row>
    <row r="132" spans="4:21" x14ac:dyDescent="0.25">
      <c r="D132" t="str">
        <f t="shared" si="2"/>
        <v>Washington Redskins</v>
      </c>
      <c r="E132" t="str">
        <f t="shared" si="3"/>
        <v>Carolina Panthers</v>
      </c>
      <c r="I132">
        <v>9</v>
      </c>
      <c r="J132" t="s">
        <v>234</v>
      </c>
      <c r="K132" s="11">
        <v>41582</v>
      </c>
      <c r="L132" t="s">
        <v>232</v>
      </c>
      <c r="M132" t="s">
        <v>210</v>
      </c>
      <c r="N132" t="s">
        <v>233</v>
      </c>
      <c r="O132" t="s">
        <v>202</v>
      </c>
      <c r="P132">
        <v>21</v>
      </c>
      <c r="Q132">
        <v>13</v>
      </c>
      <c r="R132">
        <v>330</v>
      </c>
      <c r="S132">
        <v>0</v>
      </c>
      <c r="T132">
        <v>337</v>
      </c>
      <c r="U132">
        <v>0</v>
      </c>
    </row>
    <row r="133" spans="4:21" x14ac:dyDescent="0.25">
      <c r="D133" t="str">
        <f t="shared" ref="D133:D196" si="4">IF(N133="@",O133,M133)</f>
        <v>Indianapolis Colts</v>
      </c>
      <c r="E133" t="str">
        <f t="shared" ref="E133:E196" si="5">IF(N133="@",M133,O133)</f>
        <v>Miami Dolphins</v>
      </c>
      <c r="I133">
        <v>9</v>
      </c>
      <c r="J133" t="s">
        <v>234</v>
      </c>
      <c r="K133" s="11">
        <v>41582</v>
      </c>
      <c r="L133" t="s">
        <v>232</v>
      </c>
      <c r="M133" t="s">
        <v>217</v>
      </c>
      <c r="O133" t="s">
        <v>199</v>
      </c>
      <c r="P133">
        <v>23</v>
      </c>
      <c r="Q133">
        <v>20</v>
      </c>
      <c r="R133">
        <v>516</v>
      </c>
      <c r="S133">
        <v>0</v>
      </c>
      <c r="T133">
        <v>365</v>
      </c>
      <c r="U133">
        <v>0</v>
      </c>
    </row>
    <row r="134" spans="4:21" x14ac:dyDescent="0.25">
      <c r="D134" t="str">
        <f t="shared" si="4"/>
        <v>Houston Texans</v>
      </c>
      <c r="E134" t="str">
        <f t="shared" si="5"/>
        <v>Buffalo Bills</v>
      </c>
      <c r="I134">
        <v>9</v>
      </c>
      <c r="J134" t="s">
        <v>234</v>
      </c>
      <c r="K134" s="11">
        <v>41582</v>
      </c>
      <c r="L134" t="s">
        <v>232</v>
      </c>
      <c r="M134" t="s">
        <v>204</v>
      </c>
      <c r="O134" t="s">
        <v>220</v>
      </c>
      <c r="P134">
        <v>21</v>
      </c>
      <c r="Q134">
        <v>9</v>
      </c>
      <c r="R134">
        <v>374</v>
      </c>
      <c r="S134">
        <v>0</v>
      </c>
      <c r="T134">
        <v>304</v>
      </c>
      <c r="U134">
        <v>1</v>
      </c>
    </row>
    <row r="135" spans="4:21" x14ac:dyDescent="0.25">
      <c r="D135" t="str">
        <f t="shared" si="4"/>
        <v>Tennessee Titans</v>
      </c>
      <c r="E135" t="str">
        <f t="shared" si="5"/>
        <v>Chicago Bears</v>
      </c>
      <c r="I135">
        <v>9</v>
      </c>
      <c r="J135" t="s">
        <v>234</v>
      </c>
      <c r="K135" s="11">
        <v>41582</v>
      </c>
      <c r="L135" t="s">
        <v>232</v>
      </c>
      <c r="M135" t="s">
        <v>212</v>
      </c>
      <c r="N135" t="s">
        <v>233</v>
      </c>
      <c r="O135" t="s">
        <v>197</v>
      </c>
      <c r="P135">
        <v>51</v>
      </c>
      <c r="Q135">
        <v>20</v>
      </c>
      <c r="R135">
        <v>365</v>
      </c>
      <c r="S135">
        <v>1</v>
      </c>
      <c r="T135">
        <v>339</v>
      </c>
      <c r="U135">
        <v>5</v>
      </c>
    </row>
    <row r="136" spans="4:21" x14ac:dyDescent="0.25">
      <c r="D136" t="str">
        <f t="shared" si="4"/>
        <v>Jacksonville Jaguars</v>
      </c>
      <c r="E136" t="str">
        <f t="shared" si="5"/>
        <v>Detroit Lions</v>
      </c>
      <c r="I136">
        <v>9</v>
      </c>
      <c r="J136" t="s">
        <v>234</v>
      </c>
      <c r="K136" s="11">
        <v>41582</v>
      </c>
      <c r="L136" t="s">
        <v>232</v>
      </c>
      <c r="M136" t="s">
        <v>206</v>
      </c>
      <c r="N136" t="s">
        <v>233</v>
      </c>
      <c r="O136" t="s">
        <v>218</v>
      </c>
      <c r="P136">
        <v>31</v>
      </c>
      <c r="Q136">
        <v>14</v>
      </c>
      <c r="R136">
        <v>434</v>
      </c>
      <c r="S136">
        <v>0</v>
      </c>
      <c r="T136">
        <v>279</v>
      </c>
      <c r="U136">
        <v>2</v>
      </c>
    </row>
    <row r="137" spans="4:21" x14ac:dyDescent="0.25">
      <c r="D137" t="str">
        <f t="shared" si="4"/>
        <v>Atlanta Falcons</v>
      </c>
      <c r="E137" t="str">
        <f t="shared" si="5"/>
        <v>Dallas Cowboys</v>
      </c>
      <c r="I137">
        <v>9</v>
      </c>
      <c r="J137" t="s">
        <v>234</v>
      </c>
      <c r="K137" s="11">
        <v>41582</v>
      </c>
      <c r="L137" t="s">
        <v>232</v>
      </c>
      <c r="M137" t="s">
        <v>198</v>
      </c>
      <c r="O137" t="s">
        <v>207</v>
      </c>
      <c r="P137">
        <v>19</v>
      </c>
      <c r="Q137">
        <v>13</v>
      </c>
      <c r="R137">
        <v>453</v>
      </c>
      <c r="S137">
        <v>0</v>
      </c>
      <c r="T137">
        <v>377</v>
      </c>
      <c r="U137">
        <v>0</v>
      </c>
    </row>
    <row r="138" spans="4:21" x14ac:dyDescent="0.25">
      <c r="D138" t="str">
        <f t="shared" si="4"/>
        <v>Oakland Raiders</v>
      </c>
      <c r="E138" t="str">
        <f t="shared" si="5"/>
        <v>Tampa Bay Buccaneers</v>
      </c>
      <c r="I138">
        <v>9</v>
      </c>
      <c r="J138" t="s">
        <v>234</v>
      </c>
      <c r="K138" s="11">
        <v>41582</v>
      </c>
      <c r="L138" t="s">
        <v>232</v>
      </c>
      <c r="M138" t="s">
        <v>107</v>
      </c>
      <c r="N138" t="s">
        <v>233</v>
      </c>
      <c r="O138" t="s">
        <v>219</v>
      </c>
      <c r="P138">
        <v>42</v>
      </c>
      <c r="Q138">
        <v>32</v>
      </c>
      <c r="R138">
        <v>515</v>
      </c>
      <c r="S138">
        <v>1</v>
      </c>
      <c r="T138">
        <v>424</v>
      </c>
      <c r="U138">
        <v>3</v>
      </c>
    </row>
    <row r="139" spans="4:21" x14ac:dyDescent="0.25">
      <c r="D139" t="str">
        <f t="shared" si="4"/>
        <v>Cleveland Browns</v>
      </c>
      <c r="E139" t="str">
        <f t="shared" si="5"/>
        <v>Baltimore Ravens</v>
      </c>
      <c r="I139">
        <v>9</v>
      </c>
      <c r="J139" t="s">
        <v>234</v>
      </c>
      <c r="K139" s="11">
        <v>41582</v>
      </c>
      <c r="L139" t="s">
        <v>232</v>
      </c>
      <c r="M139" t="s">
        <v>203</v>
      </c>
      <c r="N139" t="s">
        <v>233</v>
      </c>
      <c r="O139" t="s">
        <v>215</v>
      </c>
      <c r="P139">
        <v>25</v>
      </c>
      <c r="Q139">
        <v>15</v>
      </c>
      <c r="R139">
        <v>282</v>
      </c>
      <c r="S139">
        <v>0</v>
      </c>
      <c r="T139">
        <v>290</v>
      </c>
      <c r="U139">
        <v>2</v>
      </c>
    </row>
    <row r="140" spans="4:21" x14ac:dyDescent="0.25">
      <c r="D140" t="str">
        <f t="shared" si="4"/>
        <v>Seattle Seahawks</v>
      </c>
      <c r="E140" t="str">
        <f t="shared" si="5"/>
        <v>Minnesota Vikings</v>
      </c>
      <c r="I140">
        <v>9</v>
      </c>
      <c r="J140" t="s">
        <v>234</v>
      </c>
      <c r="K140" s="11">
        <v>41582</v>
      </c>
      <c r="L140" t="s">
        <v>232</v>
      </c>
      <c r="M140" t="s">
        <v>201</v>
      </c>
      <c r="O140" t="s">
        <v>216</v>
      </c>
      <c r="P140">
        <v>30</v>
      </c>
      <c r="Q140">
        <v>20</v>
      </c>
      <c r="R140">
        <v>385</v>
      </c>
      <c r="S140">
        <v>0</v>
      </c>
      <c r="T140">
        <v>287</v>
      </c>
      <c r="U140">
        <v>2</v>
      </c>
    </row>
    <row r="141" spans="4:21" x14ac:dyDescent="0.25">
      <c r="D141" t="str">
        <f t="shared" si="4"/>
        <v>Green Bay Packers</v>
      </c>
      <c r="E141" t="str">
        <f t="shared" si="5"/>
        <v>Arizona Cardinals</v>
      </c>
      <c r="I141">
        <v>9</v>
      </c>
      <c r="J141" t="s">
        <v>234</v>
      </c>
      <c r="K141" s="11">
        <v>41582</v>
      </c>
      <c r="L141" t="s">
        <v>232</v>
      </c>
      <c r="M141" t="s">
        <v>89</v>
      </c>
      <c r="O141" t="s">
        <v>209</v>
      </c>
      <c r="P141">
        <v>31</v>
      </c>
      <c r="Q141">
        <v>17</v>
      </c>
      <c r="R141">
        <v>384</v>
      </c>
      <c r="S141">
        <v>1</v>
      </c>
      <c r="T141">
        <v>340</v>
      </c>
      <c r="U141">
        <v>2</v>
      </c>
    </row>
    <row r="142" spans="4:21" x14ac:dyDescent="0.25">
      <c r="D142" t="str">
        <f t="shared" si="4"/>
        <v>New York Giants</v>
      </c>
      <c r="E142" t="str">
        <f t="shared" si="5"/>
        <v>Pittsburgh Steelers</v>
      </c>
      <c r="I142">
        <v>9</v>
      </c>
      <c r="J142" t="s">
        <v>234</v>
      </c>
      <c r="K142" s="11">
        <v>41582</v>
      </c>
      <c r="L142" t="s">
        <v>232</v>
      </c>
      <c r="M142" t="s">
        <v>196</v>
      </c>
      <c r="N142" t="s">
        <v>233</v>
      </c>
      <c r="O142" t="s">
        <v>98</v>
      </c>
      <c r="P142">
        <v>24</v>
      </c>
      <c r="Q142">
        <v>20</v>
      </c>
      <c r="R142">
        <v>349</v>
      </c>
      <c r="S142">
        <v>2</v>
      </c>
      <c r="T142">
        <v>182</v>
      </c>
      <c r="U142">
        <v>1</v>
      </c>
    </row>
    <row r="143" spans="4:21" x14ac:dyDescent="0.25">
      <c r="D143" t="str">
        <f t="shared" si="4"/>
        <v>New Orleans Saints</v>
      </c>
      <c r="E143" t="str">
        <f t="shared" si="5"/>
        <v>Philadelphia Eagles</v>
      </c>
      <c r="I143">
        <v>9</v>
      </c>
      <c r="J143" t="s">
        <v>235</v>
      </c>
      <c r="K143" s="11">
        <v>41583</v>
      </c>
      <c r="L143" t="s">
        <v>232</v>
      </c>
      <c r="M143" t="s">
        <v>97</v>
      </c>
      <c r="O143" t="s">
        <v>211</v>
      </c>
      <c r="P143">
        <v>28</v>
      </c>
      <c r="Q143">
        <v>13</v>
      </c>
      <c r="R143">
        <v>371</v>
      </c>
      <c r="S143">
        <v>2</v>
      </c>
      <c r="T143">
        <v>447</v>
      </c>
      <c r="U143">
        <v>2</v>
      </c>
    </row>
    <row r="144" spans="4:21" x14ac:dyDescent="0.25">
      <c r="D144" t="str">
        <f t="shared" si="4"/>
        <v>Winner/tie</v>
      </c>
      <c r="E144" t="str">
        <f t="shared" si="5"/>
        <v>Loser/tie</v>
      </c>
      <c r="I144" t="s">
        <v>189</v>
      </c>
      <c r="J144" t="s">
        <v>221</v>
      </c>
      <c r="K144" t="s">
        <v>222</v>
      </c>
      <c r="M144" t="s">
        <v>223</v>
      </c>
      <c r="O144" t="s">
        <v>224</v>
      </c>
      <c r="P144" t="s">
        <v>225</v>
      </c>
      <c r="Q144" t="s">
        <v>226</v>
      </c>
      <c r="R144" t="s">
        <v>227</v>
      </c>
      <c r="S144" t="s">
        <v>228</v>
      </c>
      <c r="T144" t="s">
        <v>229</v>
      </c>
      <c r="U144" t="s">
        <v>230</v>
      </c>
    </row>
    <row r="145" spans="4:21" x14ac:dyDescent="0.25">
      <c r="D145" t="str">
        <f t="shared" si="4"/>
        <v>Jacksonville Jaguars</v>
      </c>
      <c r="E145" t="str">
        <f t="shared" si="5"/>
        <v>Indianapolis Colts</v>
      </c>
      <c r="I145">
        <v>10</v>
      </c>
      <c r="J145" t="s">
        <v>236</v>
      </c>
      <c r="K145" s="11">
        <v>41586</v>
      </c>
      <c r="L145" t="s">
        <v>232</v>
      </c>
      <c r="M145" t="s">
        <v>217</v>
      </c>
      <c r="N145" t="s">
        <v>233</v>
      </c>
      <c r="O145" t="s">
        <v>218</v>
      </c>
      <c r="P145">
        <v>27</v>
      </c>
      <c r="Q145">
        <v>10</v>
      </c>
      <c r="R145">
        <v>359</v>
      </c>
      <c r="S145">
        <v>2</v>
      </c>
      <c r="T145">
        <v>337</v>
      </c>
      <c r="U145">
        <v>3</v>
      </c>
    </row>
    <row r="146" spans="4:21" x14ac:dyDescent="0.25">
      <c r="D146" t="str">
        <f t="shared" si="4"/>
        <v>Chicago Bears</v>
      </c>
      <c r="E146" t="str">
        <f t="shared" si="5"/>
        <v>Houston Texans</v>
      </c>
      <c r="I146">
        <v>10</v>
      </c>
      <c r="J146" t="s">
        <v>234</v>
      </c>
      <c r="K146" s="11">
        <v>41589</v>
      </c>
      <c r="L146" t="s">
        <v>232</v>
      </c>
      <c r="M146" t="s">
        <v>204</v>
      </c>
      <c r="N146" t="s">
        <v>233</v>
      </c>
      <c r="O146" t="s">
        <v>212</v>
      </c>
      <c r="P146">
        <v>13</v>
      </c>
      <c r="Q146">
        <v>6</v>
      </c>
      <c r="R146">
        <v>215</v>
      </c>
      <c r="S146">
        <v>2</v>
      </c>
      <c r="T146">
        <v>249</v>
      </c>
      <c r="U146">
        <v>4</v>
      </c>
    </row>
    <row r="147" spans="4:21" x14ac:dyDescent="0.25">
      <c r="D147" t="str">
        <f t="shared" si="4"/>
        <v>Baltimore Ravens</v>
      </c>
      <c r="E147" t="str">
        <f t="shared" si="5"/>
        <v>Oakland Raiders</v>
      </c>
      <c r="I147">
        <v>10</v>
      </c>
      <c r="J147" t="s">
        <v>234</v>
      </c>
      <c r="K147" s="11">
        <v>41589</v>
      </c>
      <c r="L147" t="s">
        <v>232</v>
      </c>
      <c r="M147" t="s">
        <v>203</v>
      </c>
      <c r="O147" t="s">
        <v>219</v>
      </c>
      <c r="P147">
        <v>55</v>
      </c>
      <c r="Q147">
        <v>20</v>
      </c>
      <c r="R147">
        <v>419</v>
      </c>
      <c r="S147">
        <v>1</v>
      </c>
      <c r="T147">
        <v>422</v>
      </c>
      <c r="U147">
        <v>3</v>
      </c>
    </row>
    <row r="148" spans="4:21" x14ac:dyDescent="0.25">
      <c r="D148" t="str">
        <f t="shared" si="4"/>
        <v>New England Patriots</v>
      </c>
      <c r="E148" t="str">
        <f t="shared" si="5"/>
        <v>Buffalo Bills</v>
      </c>
      <c r="I148">
        <v>10</v>
      </c>
      <c r="J148" t="s">
        <v>234</v>
      </c>
      <c r="K148" s="11">
        <v>41589</v>
      </c>
      <c r="L148" t="s">
        <v>232</v>
      </c>
      <c r="M148" t="s">
        <v>96</v>
      </c>
      <c r="O148" t="s">
        <v>220</v>
      </c>
      <c r="P148">
        <v>37</v>
      </c>
      <c r="Q148">
        <v>31</v>
      </c>
      <c r="R148">
        <v>347</v>
      </c>
      <c r="S148">
        <v>0</v>
      </c>
      <c r="T148">
        <v>481</v>
      </c>
      <c r="U148">
        <v>3</v>
      </c>
    </row>
    <row r="149" spans="4:21" x14ac:dyDescent="0.25">
      <c r="D149" t="str">
        <f t="shared" si="4"/>
        <v>Cincinnati Bengals</v>
      </c>
      <c r="E149" t="str">
        <f t="shared" si="5"/>
        <v>New York Giants</v>
      </c>
      <c r="I149">
        <v>10</v>
      </c>
      <c r="J149" t="s">
        <v>234</v>
      </c>
      <c r="K149" s="11">
        <v>41589</v>
      </c>
      <c r="L149" t="s">
        <v>232</v>
      </c>
      <c r="M149" t="s">
        <v>213</v>
      </c>
      <c r="O149" t="s">
        <v>98</v>
      </c>
      <c r="P149">
        <v>31</v>
      </c>
      <c r="Q149">
        <v>13</v>
      </c>
      <c r="R149">
        <v>275</v>
      </c>
      <c r="S149">
        <v>1</v>
      </c>
      <c r="T149">
        <v>318</v>
      </c>
      <c r="U149">
        <v>4</v>
      </c>
    </row>
    <row r="150" spans="4:21" x14ac:dyDescent="0.25">
      <c r="D150" t="str">
        <f t="shared" si="4"/>
        <v>Philadelphia Eagles</v>
      </c>
      <c r="E150" t="str">
        <f t="shared" si="5"/>
        <v>Dallas Cowboys</v>
      </c>
      <c r="I150">
        <v>10</v>
      </c>
      <c r="J150" t="s">
        <v>234</v>
      </c>
      <c r="K150" s="11">
        <v>41589</v>
      </c>
      <c r="L150" t="s">
        <v>232</v>
      </c>
      <c r="M150" t="s">
        <v>207</v>
      </c>
      <c r="N150" t="s">
        <v>233</v>
      </c>
      <c r="O150" t="s">
        <v>211</v>
      </c>
      <c r="P150">
        <v>38</v>
      </c>
      <c r="Q150">
        <v>23</v>
      </c>
      <c r="R150">
        <v>294</v>
      </c>
      <c r="S150">
        <v>0</v>
      </c>
      <c r="T150">
        <v>369</v>
      </c>
      <c r="U150">
        <v>2</v>
      </c>
    </row>
    <row r="151" spans="4:21" x14ac:dyDescent="0.25">
      <c r="D151" t="str">
        <f t="shared" si="4"/>
        <v>San Francisco 49ers</v>
      </c>
      <c r="E151" t="str">
        <f t="shared" si="5"/>
        <v>St. Louis Rams</v>
      </c>
      <c r="I151">
        <v>10</v>
      </c>
      <c r="J151" t="s">
        <v>234</v>
      </c>
      <c r="K151" s="11">
        <v>41589</v>
      </c>
      <c r="L151" t="s">
        <v>232</v>
      </c>
      <c r="M151" t="s">
        <v>105</v>
      </c>
      <c r="O151" t="s">
        <v>103</v>
      </c>
      <c r="P151">
        <v>24</v>
      </c>
      <c r="Q151">
        <v>24</v>
      </c>
      <c r="R151">
        <v>341</v>
      </c>
      <c r="S151">
        <v>0</v>
      </c>
      <c r="T151">
        <v>458</v>
      </c>
      <c r="U151">
        <v>1</v>
      </c>
    </row>
    <row r="152" spans="4:21" x14ac:dyDescent="0.25">
      <c r="D152" t="str">
        <f t="shared" si="4"/>
        <v>New Orleans Saints</v>
      </c>
      <c r="E152" t="str">
        <f t="shared" si="5"/>
        <v>Atlanta Falcons</v>
      </c>
      <c r="I152">
        <v>10</v>
      </c>
      <c r="J152" t="s">
        <v>234</v>
      </c>
      <c r="K152" s="11">
        <v>41589</v>
      </c>
      <c r="L152" t="s">
        <v>232</v>
      </c>
      <c r="M152" t="s">
        <v>97</v>
      </c>
      <c r="O152" t="s">
        <v>198</v>
      </c>
      <c r="P152">
        <v>31</v>
      </c>
      <c r="Q152">
        <v>27</v>
      </c>
      <c r="R152">
        <v>440</v>
      </c>
      <c r="S152">
        <v>1</v>
      </c>
      <c r="T152">
        <v>454</v>
      </c>
      <c r="U152">
        <v>1</v>
      </c>
    </row>
    <row r="153" spans="4:21" x14ac:dyDescent="0.25">
      <c r="D153" t="str">
        <f t="shared" si="4"/>
        <v>Seattle Seahawks</v>
      </c>
      <c r="E153" t="str">
        <f t="shared" si="5"/>
        <v>New York Jets</v>
      </c>
      <c r="I153">
        <v>10</v>
      </c>
      <c r="J153" t="s">
        <v>234</v>
      </c>
      <c r="K153" s="11">
        <v>41589</v>
      </c>
      <c r="L153" t="s">
        <v>232</v>
      </c>
      <c r="M153" t="s">
        <v>201</v>
      </c>
      <c r="O153" t="s">
        <v>99</v>
      </c>
      <c r="P153">
        <v>28</v>
      </c>
      <c r="Q153">
        <v>7</v>
      </c>
      <c r="R153">
        <v>363</v>
      </c>
      <c r="S153">
        <v>2</v>
      </c>
      <c r="T153">
        <v>185</v>
      </c>
      <c r="U153">
        <v>3</v>
      </c>
    </row>
    <row r="154" spans="4:21" x14ac:dyDescent="0.25">
      <c r="D154" t="str">
        <f t="shared" si="4"/>
        <v>Tampa Bay Buccaneers</v>
      </c>
      <c r="E154" t="str">
        <f t="shared" si="5"/>
        <v>San Diego Chargers</v>
      </c>
      <c r="I154">
        <v>10</v>
      </c>
      <c r="J154" t="s">
        <v>234</v>
      </c>
      <c r="K154" s="11">
        <v>41589</v>
      </c>
      <c r="L154" t="s">
        <v>232</v>
      </c>
      <c r="M154" t="s">
        <v>107</v>
      </c>
      <c r="O154" t="s">
        <v>104</v>
      </c>
      <c r="P154">
        <v>34</v>
      </c>
      <c r="Q154">
        <v>24</v>
      </c>
      <c r="R154">
        <v>279</v>
      </c>
      <c r="S154">
        <v>0</v>
      </c>
      <c r="T154">
        <v>426</v>
      </c>
      <c r="U154">
        <v>2</v>
      </c>
    </row>
    <row r="155" spans="4:21" x14ac:dyDescent="0.25">
      <c r="D155" t="str">
        <f t="shared" si="4"/>
        <v>Carolina Panthers</v>
      </c>
      <c r="E155" t="str">
        <f t="shared" si="5"/>
        <v>Denver Broncos</v>
      </c>
      <c r="I155">
        <v>10</v>
      </c>
      <c r="J155" t="s">
        <v>234</v>
      </c>
      <c r="K155" s="11">
        <v>41589</v>
      </c>
      <c r="L155" t="s">
        <v>232</v>
      </c>
      <c r="M155" t="s">
        <v>214</v>
      </c>
      <c r="N155" t="s">
        <v>233</v>
      </c>
      <c r="O155" t="s">
        <v>210</v>
      </c>
      <c r="P155">
        <v>36</v>
      </c>
      <c r="Q155">
        <v>14</v>
      </c>
      <c r="R155">
        <v>360</v>
      </c>
      <c r="S155">
        <v>2</v>
      </c>
      <c r="T155">
        <v>250</v>
      </c>
      <c r="U155">
        <v>2</v>
      </c>
    </row>
    <row r="156" spans="4:21" x14ac:dyDescent="0.25">
      <c r="D156" t="str">
        <f t="shared" si="4"/>
        <v>Minnesota Vikings</v>
      </c>
      <c r="E156" t="str">
        <f t="shared" si="5"/>
        <v>Detroit Lions</v>
      </c>
      <c r="I156">
        <v>10</v>
      </c>
      <c r="J156" t="s">
        <v>234</v>
      </c>
      <c r="K156" s="11">
        <v>41589</v>
      </c>
      <c r="L156" t="s">
        <v>232</v>
      </c>
      <c r="M156" t="s">
        <v>216</v>
      </c>
      <c r="O156" t="s">
        <v>206</v>
      </c>
      <c r="P156">
        <v>34</v>
      </c>
      <c r="Q156">
        <v>24</v>
      </c>
      <c r="R156">
        <v>403</v>
      </c>
      <c r="S156">
        <v>0</v>
      </c>
      <c r="T156">
        <v>368</v>
      </c>
      <c r="U156">
        <v>2</v>
      </c>
    </row>
    <row r="157" spans="4:21" x14ac:dyDescent="0.25">
      <c r="D157" t="str">
        <f t="shared" si="4"/>
        <v>Miami Dolphins</v>
      </c>
      <c r="E157" t="str">
        <f t="shared" si="5"/>
        <v>Tennessee Titans</v>
      </c>
      <c r="I157">
        <v>10</v>
      </c>
      <c r="J157" t="s">
        <v>234</v>
      </c>
      <c r="K157" s="11">
        <v>41589</v>
      </c>
      <c r="L157" t="s">
        <v>232</v>
      </c>
      <c r="M157" t="s">
        <v>197</v>
      </c>
      <c r="N157" t="s">
        <v>233</v>
      </c>
      <c r="O157" t="s">
        <v>199</v>
      </c>
      <c r="P157">
        <v>37</v>
      </c>
      <c r="Q157">
        <v>3</v>
      </c>
      <c r="R157">
        <v>293</v>
      </c>
      <c r="S157">
        <v>0</v>
      </c>
      <c r="T157">
        <v>255</v>
      </c>
      <c r="U157">
        <v>4</v>
      </c>
    </row>
    <row r="158" spans="4:21" x14ac:dyDescent="0.25">
      <c r="D158" t="str">
        <f t="shared" si="4"/>
        <v>Pittsburgh Steelers</v>
      </c>
      <c r="E158" t="str">
        <f t="shared" si="5"/>
        <v>Kansas City Chiefs</v>
      </c>
      <c r="I158">
        <v>10</v>
      </c>
      <c r="J158" t="s">
        <v>235</v>
      </c>
      <c r="K158" s="11">
        <v>41590</v>
      </c>
      <c r="L158" t="s">
        <v>232</v>
      </c>
      <c r="M158" t="s">
        <v>196</v>
      </c>
      <c r="O158" t="s">
        <v>93</v>
      </c>
      <c r="P158">
        <v>16</v>
      </c>
      <c r="Q158">
        <v>13</v>
      </c>
      <c r="R158">
        <v>249</v>
      </c>
      <c r="S158">
        <v>1</v>
      </c>
      <c r="T158">
        <v>290</v>
      </c>
      <c r="U158">
        <v>1</v>
      </c>
    </row>
    <row r="159" spans="4:21" x14ac:dyDescent="0.25">
      <c r="D159" t="str">
        <f t="shared" si="4"/>
        <v>Winner/tie</v>
      </c>
      <c r="E159" t="str">
        <f t="shared" si="5"/>
        <v>Loser/tie</v>
      </c>
      <c r="I159" t="s">
        <v>189</v>
      </c>
      <c r="J159" t="s">
        <v>221</v>
      </c>
      <c r="K159" t="s">
        <v>222</v>
      </c>
      <c r="M159" t="s">
        <v>223</v>
      </c>
      <c r="O159" t="s">
        <v>224</v>
      </c>
      <c r="P159" t="s">
        <v>225</v>
      </c>
      <c r="Q159" t="s">
        <v>226</v>
      </c>
      <c r="R159" t="s">
        <v>227</v>
      </c>
      <c r="S159" t="s">
        <v>228</v>
      </c>
      <c r="T159" t="s">
        <v>229</v>
      </c>
      <c r="U159" t="s">
        <v>230</v>
      </c>
    </row>
    <row r="160" spans="4:21" x14ac:dyDescent="0.25">
      <c r="D160" t="str">
        <f t="shared" si="4"/>
        <v>Buffalo Bills</v>
      </c>
      <c r="E160" t="str">
        <f t="shared" si="5"/>
        <v>Miami Dolphins</v>
      </c>
      <c r="I160">
        <v>11</v>
      </c>
      <c r="J160" t="s">
        <v>236</v>
      </c>
      <c r="K160" s="11">
        <v>41593</v>
      </c>
      <c r="L160" t="s">
        <v>232</v>
      </c>
      <c r="M160" t="s">
        <v>220</v>
      </c>
      <c r="O160" t="s">
        <v>199</v>
      </c>
      <c r="P160">
        <v>19</v>
      </c>
      <c r="Q160">
        <v>14</v>
      </c>
      <c r="R160">
        <v>281</v>
      </c>
      <c r="S160">
        <v>0</v>
      </c>
      <c r="T160">
        <v>184</v>
      </c>
      <c r="U160">
        <v>3</v>
      </c>
    </row>
    <row r="161" spans="4:21" x14ac:dyDescent="0.25">
      <c r="D161" t="str">
        <f t="shared" si="4"/>
        <v>St. Louis Rams</v>
      </c>
      <c r="E161" t="str">
        <f t="shared" si="5"/>
        <v>New York Jets</v>
      </c>
      <c r="I161">
        <v>11</v>
      </c>
      <c r="J161" t="s">
        <v>234</v>
      </c>
      <c r="K161" s="11">
        <v>41596</v>
      </c>
      <c r="L161" t="s">
        <v>232</v>
      </c>
      <c r="M161" t="s">
        <v>99</v>
      </c>
      <c r="N161" t="s">
        <v>233</v>
      </c>
      <c r="O161" t="s">
        <v>103</v>
      </c>
      <c r="P161">
        <v>27</v>
      </c>
      <c r="Q161">
        <v>13</v>
      </c>
      <c r="R161">
        <v>289</v>
      </c>
      <c r="S161">
        <v>0</v>
      </c>
      <c r="T161">
        <v>281</v>
      </c>
      <c r="U161">
        <v>3</v>
      </c>
    </row>
    <row r="162" spans="4:21" x14ac:dyDescent="0.25">
      <c r="D162" t="str">
        <f t="shared" si="4"/>
        <v>Carolina Panthers</v>
      </c>
      <c r="E162" t="str">
        <f t="shared" si="5"/>
        <v>Tampa Bay Buccaneers</v>
      </c>
      <c r="I162">
        <v>11</v>
      </c>
      <c r="J162" t="s">
        <v>234</v>
      </c>
      <c r="K162" s="11">
        <v>41596</v>
      </c>
      <c r="L162" t="s">
        <v>232</v>
      </c>
      <c r="M162" t="s">
        <v>107</v>
      </c>
      <c r="N162" t="s">
        <v>233</v>
      </c>
      <c r="O162" t="s">
        <v>210</v>
      </c>
      <c r="P162">
        <v>27</v>
      </c>
      <c r="Q162">
        <v>21</v>
      </c>
      <c r="R162">
        <v>403</v>
      </c>
      <c r="S162">
        <v>3</v>
      </c>
      <c r="T162">
        <v>331</v>
      </c>
      <c r="U162">
        <v>1</v>
      </c>
    </row>
    <row r="163" spans="4:21" x14ac:dyDescent="0.25">
      <c r="D163" t="str">
        <f t="shared" si="4"/>
        <v>Dallas Cowboys</v>
      </c>
      <c r="E163" t="str">
        <f t="shared" si="5"/>
        <v>Cleveland Browns</v>
      </c>
      <c r="I163">
        <v>11</v>
      </c>
      <c r="J163" t="s">
        <v>234</v>
      </c>
      <c r="K163" s="11">
        <v>41596</v>
      </c>
      <c r="L163" t="s">
        <v>232</v>
      </c>
      <c r="M163" t="s">
        <v>207</v>
      </c>
      <c r="O163" t="s">
        <v>215</v>
      </c>
      <c r="P163">
        <v>23</v>
      </c>
      <c r="Q163">
        <v>20</v>
      </c>
      <c r="R163">
        <v>320</v>
      </c>
      <c r="S163">
        <v>1</v>
      </c>
      <c r="T163">
        <v>311</v>
      </c>
      <c r="U163">
        <v>1</v>
      </c>
    </row>
    <row r="164" spans="4:21" x14ac:dyDescent="0.25">
      <c r="D164" t="str">
        <f t="shared" si="4"/>
        <v>Oakland Raiders</v>
      </c>
      <c r="E164" t="str">
        <f t="shared" si="5"/>
        <v>New Orleans Saints</v>
      </c>
      <c r="I164">
        <v>11</v>
      </c>
      <c r="J164" t="s">
        <v>234</v>
      </c>
      <c r="K164" s="11">
        <v>41596</v>
      </c>
      <c r="L164" t="s">
        <v>232</v>
      </c>
      <c r="M164" t="s">
        <v>97</v>
      </c>
      <c r="N164" t="s">
        <v>233</v>
      </c>
      <c r="O164" t="s">
        <v>219</v>
      </c>
      <c r="P164">
        <v>38</v>
      </c>
      <c r="Q164">
        <v>17</v>
      </c>
      <c r="R164">
        <v>380</v>
      </c>
      <c r="S164">
        <v>0</v>
      </c>
      <c r="T164">
        <v>404</v>
      </c>
      <c r="U164">
        <v>2</v>
      </c>
    </row>
    <row r="165" spans="4:21" x14ac:dyDescent="0.25">
      <c r="D165" t="str">
        <f t="shared" si="4"/>
        <v>New England Patriots</v>
      </c>
      <c r="E165" t="str">
        <f t="shared" si="5"/>
        <v>Indianapolis Colts</v>
      </c>
      <c r="I165">
        <v>11</v>
      </c>
      <c r="J165" t="s">
        <v>234</v>
      </c>
      <c r="K165" s="11">
        <v>41596</v>
      </c>
      <c r="L165" t="s">
        <v>232</v>
      </c>
      <c r="M165" t="s">
        <v>96</v>
      </c>
      <c r="O165" t="s">
        <v>217</v>
      </c>
      <c r="P165">
        <v>59</v>
      </c>
      <c r="Q165">
        <v>24</v>
      </c>
      <c r="R165">
        <v>446</v>
      </c>
      <c r="S165">
        <v>0</v>
      </c>
      <c r="T165">
        <v>448</v>
      </c>
      <c r="U165">
        <v>4</v>
      </c>
    </row>
    <row r="166" spans="4:21" x14ac:dyDescent="0.25">
      <c r="D166" t="str">
        <f t="shared" si="4"/>
        <v>Kansas City Chiefs</v>
      </c>
      <c r="E166" t="str">
        <f t="shared" si="5"/>
        <v>Cincinnati Bengals</v>
      </c>
      <c r="I166">
        <v>11</v>
      </c>
      <c r="J166" t="s">
        <v>234</v>
      </c>
      <c r="K166" s="11">
        <v>41596</v>
      </c>
      <c r="L166" t="s">
        <v>232</v>
      </c>
      <c r="M166" t="s">
        <v>213</v>
      </c>
      <c r="N166" t="s">
        <v>233</v>
      </c>
      <c r="O166" t="s">
        <v>93</v>
      </c>
      <c r="P166">
        <v>28</v>
      </c>
      <c r="Q166">
        <v>6</v>
      </c>
      <c r="R166">
        <v>409</v>
      </c>
      <c r="S166">
        <v>0</v>
      </c>
      <c r="T166">
        <v>284</v>
      </c>
      <c r="U166">
        <v>1</v>
      </c>
    </row>
    <row r="167" spans="4:21" x14ac:dyDescent="0.25">
      <c r="D167" t="str">
        <f t="shared" si="4"/>
        <v>Pittsburgh Steelers</v>
      </c>
      <c r="E167" t="str">
        <f t="shared" si="5"/>
        <v>Baltimore Ravens</v>
      </c>
      <c r="I167">
        <v>11</v>
      </c>
      <c r="J167" t="s">
        <v>234</v>
      </c>
      <c r="K167" s="11">
        <v>41596</v>
      </c>
      <c r="L167" t="s">
        <v>232</v>
      </c>
      <c r="M167" t="s">
        <v>203</v>
      </c>
      <c r="N167" t="s">
        <v>233</v>
      </c>
      <c r="O167" t="s">
        <v>196</v>
      </c>
      <c r="P167">
        <v>13</v>
      </c>
      <c r="Q167">
        <v>10</v>
      </c>
      <c r="R167">
        <v>200</v>
      </c>
      <c r="S167">
        <v>0</v>
      </c>
      <c r="T167">
        <v>309</v>
      </c>
      <c r="U167">
        <v>3</v>
      </c>
    </row>
    <row r="168" spans="4:21" x14ac:dyDescent="0.25">
      <c r="D168" t="str">
        <f t="shared" si="4"/>
        <v>Detroit Lions</v>
      </c>
      <c r="E168" t="str">
        <f t="shared" si="5"/>
        <v>Green Bay Packers</v>
      </c>
      <c r="I168">
        <v>11</v>
      </c>
      <c r="J168" t="s">
        <v>234</v>
      </c>
      <c r="K168" s="11">
        <v>41596</v>
      </c>
      <c r="L168" t="s">
        <v>232</v>
      </c>
      <c r="M168" t="s">
        <v>89</v>
      </c>
      <c r="N168" t="s">
        <v>233</v>
      </c>
      <c r="O168" t="s">
        <v>206</v>
      </c>
      <c r="P168">
        <v>24</v>
      </c>
      <c r="Q168">
        <v>20</v>
      </c>
      <c r="R168">
        <v>314</v>
      </c>
      <c r="S168">
        <v>1</v>
      </c>
      <c r="T168">
        <v>362</v>
      </c>
      <c r="U168">
        <v>4</v>
      </c>
    </row>
    <row r="169" spans="4:21" x14ac:dyDescent="0.25">
      <c r="D169" t="str">
        <f t="shared" si="4"/>
        <v>Denver Broncos</v>
      </c>
      <c r="E169" t="str">
        <f t="shared" si="5"/>
        <v>San Diego Chargers</v>
      </c>
      <c r="I169">
        <v>11</v>
      </c>
      <c r="J169" t="s">
        <v>234</v>
      </c>
      <c r="K169" s="11">
        <v>41596</v>
      </c>
      <c r="L169" t="s">
        <v>232</v>
      </c>
      <c r="M169" t="s">
        <v>214</v>
      </c>
      <c r="O169" t="s">
        <v>104</v>
      </c>
      <c r="P169">
        <v>30</v>
      </c>
      <c r="Q169">
        <v>23</v>
      </c>
      <c r="R169">
        <v>386</v>
      </c>
      <c r="S169">
        <v>2</v>
      </c>
      <c r="T169">
        <v>277</v>
      </c>
      <c r="U169">
        <v>3</v>
      </c>
    </row>
    <row r="170" spans="4:21" x14ac:dyDescent="0.25">
      <c r="D170" t="str">
        <f t="shared" si="4"/>
        <v>Houston Texans</v>
      </c>
      <c r="E170" t="str">
        <f t="shared" si="5"/>
        <v>Jacksonville Jaguars</v>
      </c>
      <c r="I170">
        <v>11</v>
      </c>
      <c r="J170" t="s">
        <v>234</v>
      </c>
      <c r="K170" s="11">
        <v>41596</v>
      </c>
      <c r="L170" t="s">
        <v>232</v>
      </c>
      <c r="M170" t="s">
        <v>204</v>
      </c>
      <c r="O170" t="s">
        <v>218</v>
      </c>
      <c r="P170">
        <v>43</v>
      </c>
      <c r="Q170">
        <v>37</v>
      </c>
      <c r="R170">
        <v>653</v>
      </c>
      <c r="S170">
        <v>3</v>
      </c>
      <c r="T170">
        <v>458</v>
      </c>
      <c r="U170">
        <v>1</v>
      </c>
    </row>
    <row r="171" spans="4:21" x14ac:dyDescent="0.25">
      <c r="D171" t="str">
        <f t="shared" si="4"/>
        <v>Atlanta Falcons</v>
      </c>
      <c r="E171" t="str">
        <f t="shared" si="5"/>
        <v>Arizona Cardinals</v>
      </c>
      <c r="I171">
        <v>11</v>
      </c>
      <c r="J171" t="s">
        <v>234</v>
      </c>
      <c r="K171" s="11">
        <v>41596</v>
      </c>
      <c r="L171" t="s">
        <v>232</v>
      </c>
      <c r="M171" t="s">
        <v>198</v>
      </c>
      <c r="O171" t="s">
        <v>209</v>
      </c>
      <c r="P171">
        <v>23</v>
      </c>
      <c r="Q171">
        <v>19</v>
      </c>
      <c r="R171">
        <v>354</v>
      </c>
      <c r="S171">
        <v>6</v>
      </c>
      <c r="T171">
        <v>178</v>
      </c>
      <c r="U171">
        <v>1</v>
      </c>
    </row>
    <row r="172" spans="4:21" x14ac:dyDescent="0.25">
      <c r="D172" t="str">
        <f t="shared" si="4"/>
        <v>Washington Redskins</v>
      </c>
      <c r="E172" t="str">
        <f t="shared" si="5"/>
        <v>Philadelphia Eagles</v>
      </c>
      <c r="I172">
        <v>11</v>
      </c>
      <c r="J172" t="s">
        <v>234</v>
      </c>
      <c r="K172" s="11">
        <v>41596</v>
      </c>
      <c r="L172" t="s">
        <v>232</v>
      </c>
      <c r="M172" t="s">
        <v>202</v>
      </c>
      <c r="O172" t="s">
        <v>211</v>
      </c>
      <c r="P172">
        <v>31</v>
      </c>
      <c r="Q172">
        <v>6</v>
      </c>
      <c r="R172">
        <v>361</v>
      </c>
      <c r="S172">
        <v>0</v>
      </c>
      <c r="T172">
        <v>257</v>
      </c>
      <c r="U172">
        <v>3</v>
      </c>
    </row>
    <row r="173" spans="4:21" x14ac:dyDescent="0.25">
      <c r="D173" t="str">
        <f t="shared" si="4"/>
        <v>San Francisco 49ers</v>
      </c>
      <c r="E173" t="str">
        <f t="shared" si="5"/>
        <v>Chicago Bears</v>
      </c>
      <c r="I173">
        <v>11</v>
      </c>
      <c r="J173" t="s">
        <v>235</v>
      </c>
      <c r="K173" s="11">
        <v>41597</v>
      </c>
      <c r="L173" t="s">
        <v>232</v>
      </c>
      <c r="M173" t="s">
        <v>105</v>
      </c>
      <c r="O173" t="s">
        <v>212</v>
      </c>
      <c r="P173">
        <v>32</v>
      </c>
      <c r="Q173">
        <v>7</v>
      </c>
      <c r="R173">
        <v>353</v>
      </c>
      <c r="S173">
        <v>0</v>
      </c>
      <c r="T173">
        <v>143</v>
      </c>
      <c r="U173">
        <v>2</v>
      </c>
    </row>
    <row r="174" spans="4:21" x14ac:dyDescent="0.25">
      <c r="D174" t="str">
        <f t="shared" si="4"/>
        <v>Winner/tie</v>
      </c>
      <c r="E174" t="str">
        <f t="shared" si="5"/>
        <v>Loser/tie</v>
      </c>
      <c r="I174" t="s">
        <v>189</v>
      </c>
      <c r="J174" t="s">
        <v>221</v>
      </c>
      <c r="K174" t="s">
        <v>222</v>
      </c>
      <c r="M174" t="s">
        <v>223</v>
      </c>
      <c r="O174" t="s">
        <v>224</v>
      </c>
      <c r="P174" t="s">
        <v>225</v>
      </c>
      <c r="Q174" t="s">
        <v>226</v>
      </c>
      <c r="R174" t="s">
        <v>227</v>
      </c>
      <c r="S174" t="s">
        <v>228</v>
      </c>
      <c r="T174" t="s">
        <v>229</v>
      </c>
      <c r="U174" t="s">
        <v>230</v>
      </c>
    </row>
    <row r="175" spans="4:21" x14ac:dyDescent="0.25">
      <c r="D175" t="str">
        <f t="shared" si="4"/>
        <v>Dallas Cowboys</v>
      </c>
      <c r="E175" t="str">
        <f t="shared" si="5"/>
        <v>Washington Redskins</v>
      </c>
      <c r="I175">
        <v>12</v>
      </c>
      <c r="J175" t="s">
        <v>236</v>
      </c>
      <c r="K175" s="11">
        <v>41600</v>
      </c>
      <c r="L175" t="s">
        <v>232</v>
      </c>
      <c r="M175" t="s">
        <v>202</v>
      </c>
      <c r="N175" t="s">
        <v>233</v>
      </c>
      <c r="O175" t="s">
        <v>207</v>
      </c>
      <c r="P175">
        <v>38</v>
      </c>
      <c r="Q175">
        <v>31</v>
      </c>
      <c r="R175">
        <v>437</v>
      </c>
      <c r="S175">
        <v>1</v>
      </c>
      <c r="T175">
        <v>458</v>
      </c>
      <c r="U175">
        <v>3</v>
      </c>
    </row>
    <row r="176" spans="4:21" x14ac:dyDescent="0.25">
      <c r="D176" t="str">
        <f t="shared" si="4"/>
        <v>Detroit Lions</v>
      </c>
      <c r="E176" t="str">
        <f t="shared" si="5"/>
        <v>Houston Texans</v>
      </c>
      <c r="I176">
        <v>12</v>
      </c>
      <c r="J176" t="s">
        <v>236</v>
      </c>
      <c r="K176" s="11">
        <v>41600</v>
      </c>
      <c r="L176" t="s">
        <v>232</v>
      </c>
      <c r="M176" t="s">
        <v>204</v>
      </c>
      <c r="N176" t="s">
        <v>233</v>
      </c>
      <c r="O176" t="s">
        <v>206</v>
      </c>
      <c r="P176">
        <v>34</v>
      </c>
      <c r="Q176">
        <v>31</v>
      </c>
      <c r="R176">
        <v>501</v>
      </c>
      <c r="S176">
        <v>1</v>
      </c>
      <c r="T176">
        <v>525</v>
      </c>
      <c r="U176">
        <v>1</v>
      </c>
    </row>
    <row r="177" spans="4:21" x14ac:dyDescent="0.25">
      <c r="D177" t="str">
        <f t="shared" si="4"/>
        <v>New York Jets</v>
      </c>
      <c r="E177" t="str">
        <f t="shared" si="5"/>
        <v>New England Patriots</v>
      </c>
      <c r="I177">
        <v>12</v>
      </c>
      <c r="J177" t="s">
        <v>236</v>
      </c>
      <c r="K177" s="11">
        <v>41600</v>
      </c>
      <c r="L177" t="s">
        <v>232</v>
      </c>
      <c r="M177" t="s">
        <v>96</v>
      </c>
      <c r="N177" t="s">
        <v>233</v>
      </c>
      <c r="O177" t="s">
        <v>99</v>
      </c>
      <c r="P177">
        <v>49</v>
      </c>
      <c r="Q177">
        <v>19</v>
      </c>
      <c r="R177">
        <v>475</v>
      </c>
      <c r="S177">
        <v>1</v>
      </c>
      <c r="T177">
        <v>405</v>
      </c>
      <c r="U177">
        <v>5</v>
      </c>
    </row>
    <row r="178" spans="4:21" x14ac:dyDescent="0.25">
      <c r="D178" t="str">
        <f t="shared" si="4"/>
        <v>Indianapolis Colts</v>
      </c>
      <c r="E178" t="str">
        <f t="shared" si="5"/>
        <v>Buffalo Bills</v>
      </c>
      <c r="I178">
        <v>12</v>
      </c>
      <c r="J178" t="s">
        <v>234</v>
      </c>
      <c r="K178" s="11">
        <v>41603</v>
      </c>
      <c r="L178" t="s">
        <v>232</v>
      </c>
      <c r="M178" t="s">
        <v>217</v>
      </c>
      <c r="O178" t="s">
        <v>220</v>
      </c>
      <c r="P178">
        <v>20</v>
      </c>
      <c r="Q178">
        <v>13</v>
      </c>
      <c r="R178">
        <v>312</v>
      </c>
      <c r="S178">
        <v>2</v>
      </c>
      <c r="T178">
        <v>304</v>
      </c>
      <c r="U178">
        <v>1</v>
      </c>
    </row>
    <row r="179" spans="4:21" x14ac:dyDescent="0.25">
      <c r="D179" t="str">
        <f t="shared" si="4"/>
        <v>Kansas City Chiefs</v>
      </c>
      <c r="E179" t="str">
        <f t="shared" si="5"/>
        <v>Denver Broncos</v>
      </c>
      <c r="I179">
        <v>12</v>
      </c>
      <c r="J179" t="s">
        <v>234</v>
      </c>
      <c r="K179" s="11">
        <v>41603</v>
      </c>
      <c r="L179" t="s">
        <v>232</v>
      </c>
      <c r="M179" t="s">
        <v>214</v>
      </c>
      <c r="N179" t="s">
        <v>233</v>
      </c>
      <c r="O179" t="s">
        <v>93</v>
      </c>
      <c r="P179">
        <v>17</v>
      </c>
      <c r="Q179">
        <v>9</v>
      </c>
      <c r="R179">
        <v>368</v>
      </c>
      <c r="S179">
        <v>1</v>
      </c>
      <c r="T179">
        <v>264</v>
      </c>
      <c r="U179">
        <v>1</v>
      </c>
    </row>
    <row r="180" spans="4:21" x14ac:dyDescent="0.25">
      <c r="D180" t="str">
        <f t="shared" si="4"/>
        <v>Cleveland Browns</v>
      </c>
      <c r="E180" t="str">
        <f t="shared" si="5"/>
        <v>Pittsburgh Steelers</v>
      </c>
      <c r="I180">
        <v>12</v>
      </c>
      <c r="J180" t="s">
        <v>234</v>
      </c>
      <c r="K180" s="11">
        <v>41603</v>
      </c>
      <c r="L180" t="s">
        <v>232</v>
      </c>
      <c r="M180" t="s">
        <v>215</v>
      </c>
      <c r="O180" t="s">
        <v>196</v>
      </c>
      <c r="P180">
        <v>20</v>
      </c>
      <c r="Q180">
        <v>14</v>
      </c>
      <c r="R180">
        <v>238</v>
      </c>
      <c r="S180">
        <v>1</v>
      </c>
      <c r="T180">
        <v>242</v>
      </c>
      <c r="U180">
        <v>8</v>
      </c>
    </row>
    <row r="181" spans="4:21" x14ac:dyDescent="0.25">
      <c r="D181" t="str">
        <f t="shared" si="4"/>
        <v>Arizona Cardinals</v>
      </c>
      <c r="E181" t="str">
        <f t="shared" si="5"/>
        <v>St. Louis Rams</v>
      </c>
      <c r="I181">
        <v>12</v>
      </c>
      <c r="J181" t="s">
        <v>234</v>
      </c>
      <c r="K181" s="11">
        <v>41603</v>
      </c>
      <c r="L181" t="s">
        <v>232</v>
      </c>
      <c r="M181" t="s">
        <v>103</v>
      </c>
      <c r="N181" t="s">
        <v>233</v>
      </c>
      <c r="O181" t="s">
        <v>209</v>
      </c>
      <c r="P181">
        <v>31</v>
      </c>
      <c r="Q181">
        <v>17</v>
      </c>
      <c r="R181">
        <v>367</v>
      </c>
      <c r="S181">
        <v>1</v>
      </c>
      <c r="T181">
        <v>375</v>
      </c>
      <c r="U181">
        <v>4</v>
      </c>
    </row>
    <row r="182" spans="4:21" x14ac:dyDescent="0.25">
      <c r="D182" t="str">
        <f t="shared" si="4"/>
        <v>San Diego Chargers</v>
      </c>
      <c r="E182" t="str">
        <f t="shared" si="5"/>
        <v>Baltimore Ravens</v>
      </c>
      <c r="I182">
        <v>12</v>
      </c>
      <c r="J182" t="s">
        <v>234</v>
      </c>
      <c r="K182" s="11">
        <v>41603</v>
      </c>
      <c r="L182" t="s">
        <v>232</v>
      </c>
      <c r="M182" t="s">
        <v>203</v>
      </c>
      <c r="N182" t="s">
        <v>233</v>
      </c>
      <c r="O182" t="s">
        <v>104</v>
      </c>
      <c r="P182">
        <v>16</v>
      </c>
      <c r="Q182">
        <v>13</v>
      </c>
      <c r="R182">
        <v>443</v>
      </c>
      <c r="S182">
        <v>0</v>
      </c>
      <c r="T182">
        <v>280</v>
      </c>
      <c r="U182">
        <v>0</v>
      </c>
    </row>
    <row r="183" spans="4:21" x14ac:dyDescent="0.25">
      <c r="D183" t="str">
        <f t="shared" si="4"/>
        <v>Tampa Bay Buccaneers</v>
      </c>
      <c r="E183" t="str">
        <f t="shared" si="5"/>
        <v>Atlanta Falcons</v>
      </c>
      <c r="I183">
        <v>12</v>
      </c>
      <c r="J183" t="s">
        <v>234</v>
      </c>
      <c r="K183" s="11">
        <v>41603</v>
      </c>
      <c r="L183" t="s">
        <v>232</v>
      </c>
      <c r="M183" t="s">
        <v>198</v>
      </c>
      <c r="N183" t="s">
        <v>233</v>
      </c>
      <c r="O183" t="s">
        <v>107</v>
      </c>
      <c r="P183">
        <v>24</v>
      </c>
      <c r="Q183">
        <v>23</v>
      </c>
      <c r="R183">
        <v>424</v>
      </c>
      <c r="S183">
        <v>2</v>
      </c>
      <c r="T183">
        <v>326</v>
      </c>
      <c r="U183">
        <v>0</v>
      </c>
    </row>
    <row r="184" spans="4:21" x14ac:dyDescent="0.25">
      <c r="D184" t="str">
        <f t="shared" si="4"/>
        <v>Miami Dolphins</v>
      </c>
      <c r="E184" t="str">
        <f t="shared" si="5"/>
        <v>Seattle Seahawks</v>
      </c>
      <c r="I184">
        <v>12</v>
      </c>
      <c r="J184" t="s">
        <v>234</v>
      </c>
      <c r="K184" s="11">
        <v>41603</v>
      </c>
      <c r="L184" t="s">
        <v>232</v>
      </c>
      <c r="M184" t="s">
        <v>199</v>
      </c>
      <c r="O184" t="s">
        <v>201</v>
      </c>
      <c r="P184">
        <v>24</v>
      </c>
      <c r="Q184">
        <v>21</v>
      </c>
      <c r="R184">
        <v>435</v>
      </c>
      <c r="S184">
        <v>1</v>
      </c>
      <c r="T184">
        <v>312</v>
      </c>
      <c r="U184">
        <v>0</v>
      </c>
    </row>
    <row r="185" spans="4:21" x14ac:dyDescent="0.25">
      <c r="D185" t="str">
        <f t="shared" si="4"/>
        <v>Chicago Bears</v>
      </c>
      <c r="E185" t="str">
        <f t="shared" si="5"/>
        <v>Minnesota Vikings</v>
      </c>
      <c r="I185">
        <v>12</v>
      </c>
      <c r="J185" t="s">
        <v>234</v>
      </c>
      <c r="K185" s="11">
        <v>41603</v>
      </c>
      <c r="L185" t="s">
        <v>232</v>
      </c>
      <c r="M185" t="s">
        <v>212</v>
      </c>
      <c r="O185" t="s">
        <v>216</v>
      </c>
      <c r="P185">
        <v>28</v>
      </c>
      <c r="Q185">
        <v>10</v>
      </c>
      <c r="R185">
        <v>296</v>
      </c>
      <c r="S185">
        <v>2</v>
      </c>
      <c r="T185">
        <v>258</v>
      </c>
      <c r="U185">
        <v>3</v>
      </c>
    </row>
    <row r="186" spans="4:21" x14ac:dyDescent="0.25">
      <c r="D186" t="str">
        <f t="shared" si="4"/>
        <v>New Orleans Saints</v>
      </c>
      <c r="E186" t="str">
        <f t="shared" si="5"/>
        <v>San Francisco 49ers</v>
      </c>
      <c r="I186">
        <v>12</v>
      </c>
      <c r="J186" t="s">
        <v>234</v>
      </c>
      <c r="K186" s="11">
        <v>41603</v>
      </c>
      <c r="L186" t="s">
        <v>232</v>
      </c>
      <c r="M186" t="s">
        <v>105</v>
      </c>
      <c r="N186" t="s">
        <v>233</v>
      </c>
      <c r="O186" t="s">
        <v>97</v>
      </c>
      <c r="P186">
        <v>31</v>
      </c>
      <c r="Q186">
        <v>21</v>
      </c>
      <c r="R186">
        <v>375</v>
      </c>
      <c r="S186">
        <v>2</v>
      </c>
      <c r="T186">
        <v>290</v>
      </c>
      <c r="U186">
        <v>2</v>
      </c>
    </row>
    <row r="187" spans="4:21" x14ac:dyDescent="0.25">
      <c r="D187" t="str">
        <f t="shared" si="4"/>
        <v>Cincinnati Bengals</v>
      </c>
      <c r="E187" t="str">
        <f t="shared" si="5"/>
        <v>Oakland Raiders</v>
      </c>
      <c r="I187">
        <v>12</v>
      </c>
      <c r="J187" t="s">
        <v>234</v>
      </c>
      <c r="K187" s="11">
        <v>41603</v>
      </c>
      <c r="L187" t="s">
        <v>232</v>
      </c>
      <c r="M187" t="s">
        <v>213</v>
      </c>
      <c r="O187" t="s">
        <v>219</v>
      </c>
      <c r="P187">
        <v>34</v>
      </c>
      <c r="Q187">
        <v>10</v>
      </c>
      <c r="R187">
        <v>415</v>
      </c>
      <c r="S187">
        <v>0</v>
      </c>
      <c r="T187">
        <v>218</v>
      </c>
      <c r="U187">
        <v>2</v>
      </c>
    </row>
    <row r="188" spans="4:21" x14ac:dyDescent="0.25">
      <c r="D188" t="str">
        <f t="shared" si="4"/>
        <v>New York Giants</v>
      </c>
      <c r="E188" t="str">
        <f t="shared" si="5"/>
        <v>Green Bay Packers</v>
      </c>
      <c r="I188">
        <v>12</v>
      </c>
      <c r="J188" t="s">
        <v>234</v>
      </c>
      <c r="K188" s="11">
        <v>41603</v>
      </c>
      <c r="L188" t="s">
        <v>232</v>
      </c>
      <c r="M188" t="s">
        <v>98</v>
      </c>
      <c r="O188" t="s">
        <v>89</v>
      </c>
      <c r="P188">
        <v>38</v>
      </c>
      <c r="Q188">
        <v>10</v>
      </c>
      <c r="R188">
        <v>390</v>
      </c>
      <c r="S188">
        <v>0</v>
      </c>
      <c r="T188">
        <v>317</v>
      </c>
      <c r="U188">
        <v>2</v>
      </c>
    </row>
    <row r="189" spans="4:21" x14ac:dyDescent="0.25">
      <c r="D189" t="str">
        <f t="shared" si="4"/>
        <v>Jacksonville Jaguars</v>
      </c>
      <c r="E189" t="str">
        <f t="shared" si="5"/>
        <v>Tennessee Titans</v>
      </c>
      <c r="I189">
        <v>12</v>
      </c>
      <c r="J189" t="s">
        <v>234</v>
      </c>
      <c r="K189" s="11">
        <v>41603</v>
      </c>
      <c r="L189" t="s">
        <v>232</v>
      </c>
      <c r="M189" t="s">
        <v>218</v>
      </c>
      <c r="O189" t="s">
        <v>197</v>
      </c>
      <c r="P189">
        <v>24</v>
      </c>
      <c r="Q189">
        <v>19</v>
      </c>
      <c r="R189">
        <v>321</v>
      </c>
      <c r="S189">
        <v>1</v>
      </c>
      <c r="T189">
        <v>360</v>
      </c>
      <c r="U189">
        <v>2</v>
      </c>
    </row>
    <row r="190" spans="4:21" x14ac:dyDescent="0.25">
      <c r="D190" t="str">
        <f t="shared" si="4"/>
        <v>Philadelphia Eagles</v>
      </c>
      <c r="E190" t="str">
        <f t="shared" si="5"/>
        <v>Carolina Panthers</v>
      </c>
      <c r="I190">
        <v>12</v>
      </c>
      <c r="J190" t="s">
        <v>235</v>
      </c>
      <c r="K190" s="11">
        <v>41604</v>
      </c>
      <c r="L190" t="s">
        <v>232</v>
      </c>
      <c r="M190" t="s">
        <v>210</v>
      </c>
      <c r="N190" t="s">
        <v>233</v>
      </c>
      <c r="O190" t="s">
        <v>211</v>
      </c>
      <c r="P190">
        <v>30</v>
      </c>
      <c r="Q190">
        <v>22</v>
      </c>
      <c r="R190">
        <v>398</v>
      </c>
      <c r="S190">
        <v>0</v>
      </c>
      <c r="T190">
        <v>311</v>
      </c>
      <c r="U190">
        <v>3</v>
      </c>
    </row>
    <row r="191" spans="4:21" x14ac:dyDescent="0.25">
      <c r="D191" t="str">
        <f t="shared" si="4"/>
        <v>Winner/tie</v>
      </c>
      <c r="E191" t="str">
        <f t="shared" si="5"/>
        <v>Loser/tie</v>
      </c>
      <c r="I191" t="s">
        <v>189</v>
      </c>
      <c r="J191" t="s">
        <v>221</v>
      </c>
      <c r="K191" t="s">
        <v>222</v>
      </c>
      <c r="M191" t="s">
        <v>223</v>
      </c>
      <c r="O191" t="s">
        <v>224</v>
      </c>
      <c r="P191" t="s">
        <v>225</v>
      </c>
      <c r="Q191" t="s">
        <v>226</v>
      </c>
      <c r="R191" t="s">
        <v>227</v>
      </c>
      <c r="S191" t="s">
        <v>228</v>
      </c>
      <c r="T191" t="s">
        <v>229</v>
      </c>
      <c r="U191" t="s">
        <v>230</v>
      </c>
    </row>
    <row r="192" spans="4:21" x14ac:dyDescent="0.25">
      <c r="D192" t="str">
        <f t="shared" si="4"/>
        <v>Atlanta Falcons</v>
      </c>
      <c r="E192" t="str">
        <f t="shared" si="5"/>
        <v>New Orleans Saints</v>
      </c>
      <c r="I192">
        <v>13</v>
      </c>
      <c r="J192" t="s">
        <v>236</v>
      </c>
      <c r="K192" s="11">
        <v>41607</v>
      </c>
      <c r="L192" t="s">
        <v>232</v>
      </c>
      <c r="M192" t="s">
        <v>198</v>
      </c>
      <c r="O192" t="s">
        <v>97</v>
      </c>
      <c r="P192">
        <v>23</v>
      </c>
      <c r="Q192">
        <v>13</v>
      </c>
      <c r="R192">
        <v>283</v>
      </c>
      <c r="S192">
        <v>1</v>
      </c>
      <c r="T192">
        <v>436</v>
      </c>
      <c r="U192">
        <v>5</v>
      </c>
    </row>
    <row r="193" spans="4:21" x14ac:dyDescent="0.25">
      <c r="D193" t="str">
        <f t="shared" si="4"/>
        <v>Baltimore Ravens</v>
      </c>
      <c r="E193" t="str">
        <f t="shared" si="5"/>
        <v>Pittsburgh Steelers</v>
      </c>
      <c r="I193">
        <v>13</v>
      </c>
      <c r="J193" t="s">
        <v>234</v>
      </c>
      <c r="K193" s="11">
        <v>41610</v>
      </c>
      <c r="L193" t="s">
        <v>232</v>
      </c>
      <c r="M193" t="s">
        <v>196</v>
      </c>
      <c r="N193" t="s">
        <v>233</v>
      </c>
      <c r="O193" t="s">
        <v>203</v>
      </c>
      <c r="P193">
        <v>23</v>
      </c>
      <c r="Q193">
        <v>20</v>
      </c>
      <c r="R193">
        <v>366</v>
      </c>
      <c r="S193">
        <v>3</v>
      </c>
      <c r="T193">
        <v>288</v>
      </c>
      <c r="U193">
        <v>2</v>
      </c>
    </row>
    <row r="194" spans="4:21" x14ac:dyDescent="0.25">
      <c r="D194" t="str">
        <f t="shared" si="4"/>
        <v>Miami Dolphins</v>
      </c>
      <c r="E194" t="str">
        <f t="shared" si="5"/>
        <v>New England Patriots</v>
      </c>
      <c r="I194">
        <v>13</v>
      </c>
      <c r="J194" t="s">
        <v>234</v>
      </c>
      <c r="K194" s="11">
        <v>41610</v>
      </c>
      <c r="L194" t="s">
        <v>232</v>
      </c>
      <c r="M194" t="s">
        <v>96</v>
      </c>
      <c r="N194" t="s">
        <v>233</v>
      </c>
      <c r="O194" t="s">
        <v>199</v>
      </c>
      <c r="P194">
        <v>23</v>
      </c>
      <c r="Q194">
        <v>16</v>
      </c>
      <c r="R194">
        <v>321</v>
      </c>
      <c r="S194">
        <v>1</v>
      </c>
      <c r="T194">
        <v>277</v>
      </c>
      <c r="U194">
        <v>1</v>
      </c>
    </row>
    <row r="195" spans="4:21" x14ac:dyDescent="0.25">
      <c r="D195" t="str">
        <f t="shared" si="4"/>
        <v>Dallas Cowboys</v>
      </c>
      <c r="E195" t="str">
        <f t="shared" si="5"/>
        <v>Philadelphia Eagles</v>
      </c>
      <c r="I195">
        <v>13</v>
      </c>
      <c r="J195" t="s">
        <v>234</v>
      </c>
      <c r="K195" s="11">
        <v>41610</v>
      </c>
      <c r="L195" t="s">
        <v>232</v>
      </c>
      <c r="M195" t="s">
        <v>207</v>
      </c>
      <c r="O195" t="s">
        <v>211</v>
      </c>
      <c r="P195">
        <v>38</v>
      </c>
      <c r="Q195">
        <v>33</v>
      </c>
      <c r="R195">
        <v>417</v>
      </c>
      <c r="S195">
        <v>0</v>
      </c>
      <c r="T195">
        <v>423</v>
      </c>
      <c r="U195">
        <v>1</v>
      </c>
    </row>
    <row r="196" spans="4:21" x14ac:dyDescent="0.25">
      <c r="D196" t="str">
        <f t="shared" si="4"/>
        <v>Denver Broncos</v>
      </c>
      <c r="E196" t="str">
        <f t="shared" si="5"/>
        <v>Tampa Bay Buccaneers</v>
      </c>
      <c r="I196">
        <v>13</v>
      </c>
      <c r="J196" t="s">
        <v>234</v>
      </c>
      <c r="K196" s="11">
        <v>41610</v>
      </c>
      <c r="L196" t="s">
        <v>232</v>
      </c>
      <c r="M196" t="s">
        <v>214</v>
      </c>
      <c r="O196" t="s">
        <v>107</v>
      </c>
      <c r="P196">
        <v>31</v>
      </c>
      <c r="Q196">
        <v>23</v>
      </c>
      <c r="R196">
        <v>333</v>
      </c>
      <c r="S196">
        <v>1</v>
      </c>
      <c r="T196">
        <v>306</v>
      </c>
      <c r="U196">
        <v>1</v>
      </c>
    </row>
    <row r="197" spans="4:21" x14ac:dyDescent="0.25">
      <c r="D197" t="str">
        <f t="shared" ref="D197:D260" si="6">IF(N197="@",O197,M197)</f>
        <v>Oakland Raiders</v>
      </c>
      <c r="E197" t="str">
        <f t="shared" ref="E197:E260" si="7">IF(N197="@",M197,O197)</f>
        <v>Cleveland Browns</v>
      </c>
      <c r="I197">
        <v>13</v>
      </c>
      <c r="J197" t="s">
        <v>234</v>
      </c>
      <c r="K197" s="11">
        <v>41610</v>
      </c>
      <c r="L197" t="s">
        <v>232</v>
      </c>
      <c r="M197" t="s">
        <v>215</v>
      </c>
      <c r="N197" t="s">
        <v>233</v>
      </c>
      <c r="O197" t="s">
        <v>219</v>
      </c>
      <c r="P197">
        <v>20</v>
      </c>
      <c r="Q197">
        <v>17</v>
      </c>
      <c r="R197">
        <v>475</v>
      </c>
      <c r="S197">
        <v>2</v>
      </c>
      <c r="T197">
        <v>429</v>
      </c>
      <c r="U197">
        <v>1</v>
      </c>
    </row>
    <row r="198" spans="4:21" x14ac:dyDescent="0.25">
      <c r="D198" t="str">
        <f t="shared" si="6"/>
        <v>St. Louis Rams</v>
      </c>
      <c r="E198" t="str">
        <f t="shared" si="7"/>
        <v>San Francisco 49ers</v>
      </c>
      <c r="I198">
        <v>13</v>
      </c>
      <c r="J198" t="s">
        <v>234</v>
      </c>
      <c r="K198" s="11">
        <v>41610</v>
      </c>
      <c r="L198" t="s">
        <v>232</v>
      </c>
      <c r="M198" t="s">
        <v>103</v>
      </c>
      <c r="O198" t="s">
        <v>105</v>
      </c>
      <c r="P198">
        <v>16</v>
      </c>
      <c r="Q198">
        <v>13</v>
      </c>
      <c r="R198">
        <v>293</v>
      </c>
      <c r="S198">
        <v>0</v>
      </c>
      <c r="T198">
        <v>339</v>
      </c>
      <c r="U198">
        <v>1</v>
      </c>
    </row>
    <row r="199" spans="4:21" x14ac:dyDescent="0.25">
      <c r="D199" t="str">
        <f t="shared" si="6"/>
        <v>San Diego Chargers</v>
      </c>
      <c r="E199" t="str">
        <f t="shared" si="7"/>
        <v>Cincinnati Bengals</v>
      </c>
      <c r="I199">
        <v>13</v>
      </c>
      <c r="J199" t="s">
        <v>234</v>
      </c>
      <c r="K199" s="11">
        <v>41610</v>
      </c>
      <c r="L199" t="s">
        <v>232</v>
      </c>
      <c r="M199" t="s">
        <v>213</v>
      </c>
      <c r="N199" t="s">
        <v>233</v>
      </c>
      <c r="O199" t="s">
        <v>104</v>
      </c>
      <c r="P199">
        <v>20</v>
      </c>
      <c r="Q199">
        <v>13</v>
      </c>
      <c r="R199">
        <v>339</v>
      </c>
      <c r="S199">
        <v>3</v>
      </c>
      <c r="T199">
        <v>297</v>
      </c>
      <c r="U199">
        <v>2</v>
      </c>
    </row>
    <row r="200" spans="4:21" x14ac:dyDescent="0.25">
      <c r="D200" t="str">
        <f t="shared" si="6"/>
        <v>Chicago Bears</v>
      </c>
      <c r="E200" t="str">
        <f t="shared" si="7"/>
        <v>Seattle Seahawks</v>
      </c>
      <c r="I200">
        <v>13</v>
      </c>
      <c r="J200" t="s">
        <v>234</v>
      </c>
      <c r="K200" s="11">
        <v>41610</v>
      </c>
      <c r="L200" t="s">
        <v>232</v>
      </c>
      <c r="M200" t="s">
        <v>201</v>
      </c>
      <c r="N200" t="s">
        <v>233</v>
      </c>
      <c r="O200" t="s">
        <v>212</v>
      </c>
      <c r="P200">
        <v>23</v>
      </c>
      <c r="Q200">
        <v>17</v>
      </c>
      <c r="R200">
        <v>459</v>
      </c>
      <c r="S200">
        <v>1</v>
      </c>
      <c r="T200">
        <v>365</v>
      </c>
      <c r="U200">
        <v>0</v>
      </c>
    </row>
    <row r="201" spans="4:21" x14ac:dyDescent="0.25">
      <c r="D201" t="str">
        <f t="shared" si="6"/>
        <v>Tennessee Titans</v>
      </c>
      <c r="E201" t="str">
        <f t="shared" si="7"/>
        <v>Houston Texans</v>
      </c>
      <c r="I201">
        <v>13</v>
      </c>
      <c r="J201" t="s">
        <v>234</v>
      </c>
      <c r="K201" s="11">
        <v>41610</v>
      </c>
      <c r="L201" t="s">
        <v>232</v>
      </c>
      <c r="M201" t="s">
        <v>204</v>
      </c>
      <c r="N201" t="s">
        <v>233</v>
      </c>
      <c r="O201" t="s">
        <v>197</v>
      </c>
      <c r="P201">
        <v>24</v>
      </c>
      <c r="Q201">
        <v>10</v>
      </c>
      <c r="R201">
        <v>331</v>
      </c>
      <c r="S201">
        <v>0</v>
      </c>
      <c r="T201">
        <v>354</v>
      </c>
      <c r="U201">
        <v>6</v>
      </c>
    </row>
    <row r="202" spans="4:21" x14ac:dyDescent="0.25">
      <c r="D202" t="str">
        <f t="shared" si="6"/>
        <v>Green Bay Packers</v>
      </c>
      <c r="E202" t="str">
        <f t="shared" si="7"/>
        <v>Minnesota Vikings</v>
      </c>
      <c r="I202">
        <v>13</v>
      </c>
      <c r="J202" t="s">
        <v>234</v>
      </c>
      <c r="K202" s="11">
        <v>41610</v>
      </c>
      <c r="L202" t="s">
        <v>232</v>
      </c>
      <c r="M202" t="s">
        <v>89</v>
      </c>
      <c r="O202" t="s">
        <v>216</v>
      </c>
      <c r="P202">
        <v>23</v>
      </c>
      <c r="Q202">
        <v>14</v>
      </c>
      <c r="R202">
        <v>435</v>
      </c>
      <c r="S202">
        <v>1</v>
      </c>
      <c r="T202">
        <v>359</v>
      </c>
      <c r="U202">
        <v>2</v>
      </c>
    </row>
    <row r="203" spans="4:21" x14ac:dyDescent="0.25">
      <c r="D203" t="str">
        <f t="shared" si="6"/>
        <v>New York Jets</v>
      </c>
      <c r="E203" t="str">
        <f t="shared" si="7"/>
        <v>Arizona Cardinals</v>
      </c>
      <c r="I203">
        <v>13</v>
      </c>
      <c r="J203" t="s">
        <v>234</v>
      </c>
      <c r="K203" s="11">
        <v>41610</v>
      </c>
      <c r="L203" t="s">
        <v>232</v>
      </c>
      <c r="M203" t="s">
        <v>99</v>
      </c>
      <c r="O203" t="s">
        <v>209</v>
      </c>
      <c r="P203">
        <v>7</v>
      </c>
      <c r="Q203">
        <v>6</v>
      </c>
      <c r="R203">
        <v>289</v>
      </c>
      <c r="S203">
        <v>4</v>
      </c>
      <c r="T203">
        <v>137</v>
      </c>
      <c r="U203">
        <v>1</v>
      </c>
    </row>
    <row r="204" spans="4:21" x14ac:dyDescent="0.25">
      <c r="D204" t="str">
        <f t="shared" si="6"/>
        <v>Detroit Lions</v>
      </c>
      <c r="E204" t="str">
        <f t="shared" si="7"/>
        <v>Indianapolis Colts</v>
      </c>
      <c r="I204">
        <v>13</v>
      </c>
      <c r="J204" t="s">
        <v>234</v>
      </c>
      <c r="K204" s="11">
        <v>41610</v>
      </c>
      <c r="L204" t="s">
        <v>232</v>
      </c>
      <c r="M204" t="s">
        <v>217</v>
      </c>
      <c r="N204" t="s">
        <v>233</v>
      </c>
      <c r="O204" t="s">
        <v>206</v>
      </c>
      <c r="P204">
        <v>35</v>
      </c>
      <c r="Q204">
        <v>33</v>
      </c>
      <c r="R204">
        <v>459</v>
      </c>
      <c r="S204">
        <v>3</v>
      </c>
      <c r="T204">
        <v>451</v>
      </c>
      <c r="U204">
        <v>1</v>
      </c>
    </row>
    <row r="205" spans="4:21" x14ac:dyDescent="0.25">
      <c r="D205" t="str">
        <f t="shared" si="6"/>
        <v>Buffalo Bills</v>
      </c>
      <c r="E205" t="str">
        <f t="shared" si="7"/>
        <v>Jacksonville Jaguars</v>
      </c>
      <c r="I205">
        <v>13</v>
      </c>
      <c r="J205" t="s">
        <v>234</v>
      </c>
      <c r="K205" s="11">
        <v>41610</v>
      </c>
      <c r="L205" t="s">
        <v>232</v>
      </c>
      <c r="M205" t="s">
        <v>220</v>
      </c>
      <c r="O205" t="s">
        <v>218</v>
      </c>
      <c r="P205">
        <v>34</v>
      </c>
      <c r="Q205">
        <v>18</v>
      </c>
      <c r="R205">
        <v>344</v>
      </c>
      <c r="S205">
        <v>2</v>
      </c>
      <c r="T205">
        <v>236</v>
      </c>
      <c r="U205">
        <v>2</v>
      </c>
    </row>
    <row r="206" spans="4:21" x14ac:dyDescent="0.25">
      <c r="D206" t="str">
        <f t="shared" si="6"/>
        <v>Kansas City Chiefs</v>
      </c>
      <c r="E206" t="str">
        <f t="shared" si="7"/>
        <v>Carolina Panthers</v>
      </c>
      <c r="I206">
        <v>13</v>
      </c>
      <c r="J206" t="s">
        <v>234</v>
      </c>
      <c r="K206" s="11">
        <v>41610</v>
      </c>
      <c r="L206" t="s">
        <v>232</v>
      </c>
      <c r="M206" t="s">
        <v>93</v>
      </c>
      <c r="O206" t="s">
        <v>210</v>
      </c>
      <c r="P206">
        <v>27</v>
      </c>
      <c r="Q206">
        <v>21</v>
      </c>
      <c r="R206">
        <v>355</v>
      </c>
      <c r="S206">
        <v>0</v>
      </c>
      <c r="T206">
        <v>385</v>
      </c>
      <c r="U206">
        <v>0</v>
      </c>
    </row>
    <row r="207" spans="4:21" x14ac:dyDescent="0.25">
      <c r="D207" t="str">
        <f t="shared" si="6"/>
        <v>Washington Redskins</v>
      </c>
      <c r="E207" t="str">
        <f t="shared" si="7"/>
        <v>New York Giants</v>
      </c>
      <c r="I207">
        <v>13</v>
      </c>
      <c r="J207" t="s">
        <v>235</v>
      </c>
      <c r="K207" s="11">
        <v>41611</v>
      </c>
      <c r="L207" t="s">
        <v>232</v>
      </c>
      <c r="M207" t="s">
        <v>202</v>
      </c>
      <c r="O207" t="s">
        <v>98</v>
      </c>
      <c r="P207">
        <v>17</v>
      </c>
      <c r="Q207">
        <v>16</v>
      </c>
      <c r="R207">
        <v>370</v>
      </c>
      <c r="S207">
        <v>1</v>
      </c>
      <c r="T207">
        <v>390</v>
      </c>
      <c r="U207">
        <v>0</v>
      </c>
    </row>
    <row r="208" spans="4:21" x14ac:dyDescent="0.25">
      <c r="D208" t="str">
        <f t="shared" si="6"/>
        <v>Winner/tie</v>
      </c>
      <c r="E208" t="str">
        <f t="shared" si="7"/>
        <v>Loser/tie</v>
      </c>
      <c r="I208" t="s">
        <v>189</v>
      </c>
      <c r="J208" t="s">
        <v>221</v>
      </c>
      <c r="K208" t="s">
        <v>222</v>
      </c>
      <c r="M208" t="s">
        <v>223</v>
      </c>
      <c r="O208" t="s">
        <v>224</v>
      </c>
      <c r="P208" t="s">
        <v>225</v>
      </c>
      <c r="Q208" t="s">
        <v>226</v>
      </c>
      <c r="R208" t="s">
        <v>227</v>
      </c>
      <c r="S208" t="s">
        <v>228</v>
      </c>
      <c r="T208" t="s">
        <v>229</v>
      </c>
      <c r="U208" t="s">
        <v>230</v>
      </c>
    </row>
    <row r="209" spans="4:21" x14ac:dyDescent="0.25">
      <c r="D209" t="str">
        <f t="shared" si="6"/>
        <v>Oakland Raiders</v>
      </c>
      <c r="E209" t="str">
        <f t="shared" si="7"/>
        <v>Denver Broncos</v>
      </c>
      <c r="I209">
        <v>14</v>
      </c>
      <c r="J209" t="s">
        <v>236</v>
      </c>
      <c r="K209" s="11">
        <v>41614</v>
      </c>
      <c r="L209" t="s">
        <v>232</v>
      </c>
      <c r="M209" t="s">
        <v>214</v>
      </c>
      <c r="N209" t="s">
        <v>233</v>
      </c>
      <c r="O209" t="s">
        <v>219</v>
      </c>
      <c r="P209">
        <v>26</v>
      </c>
      <c r="Q209">
        <v>13</v>
      </c>
      <c r="R209">
        <v>428</v>
      </c>
      <c r="S209">
        <v>1</v>
      </c>
      <c r="T209">
        <v>324</v>
      </c>
      <c r="U209">
        <v>2</v>
      </c>
    </row>
    <row r="210" spans="4:21" x14ac:dyDescent="0.25">
      <c r="D210" t="str">
        <f t="shared" si="6"/>
        <v>Cleveland Browns</v>
      </c>
      <c r="E210" t="str">
        <f t="shared" si="7"/>
        <v>Kansas City Chiefs</v>
      </c>
      <c r="I210">
        <v>14</v>
      </c>
      <c r="J210" t="s">
        <v>234</v>
      </c>
      <c r="K210" s="11">
        <v>41617</v>
      </c>
      <c r="L210" t="s">
        <v>232</v>
      </c>
      <c r="M210" t="s">
        <v>215</v>
      </c>
      <c r="O210" t="s">
        <v>93</v>
      </c>
      <c r="P210">
        <v>30</v>
      </c>
      <c r="Q210">
        <v>7</v>
      </c>
      <c r="R210">
        <v>352</v>
      </c>
      <c r="S210">
        <v>0</v>
      </c>
      <c r="T210">
        <v>310</v>
      </c>
      <c r="U210">
        <v>1</v>
      </c>
    </row>
    <row r="211" spans="4:21" x14ac:dyDescent="0.25">
      <c r="D211" t="str">
        <f t="shared" si="6"/>
        <v>San Francisco 49ers</v>
      </c>
      <c r="E211" t="str">
        <f t="shared" si="7"/>
        <v>Miami Dolphins</v>
      </c>
      <c r="I211">
        <v>14</v>
      </c>
      <c r="J211" t="s">
        <v>234</v>
      </c>
      <c r="K211" s="11">
        <v>41617</v>
      </c>
      <c r="L211" t="s">
        <v>232</v>
      </c>
      <c r="M211" t="s">
        <v>105</v>
      </c>
      <c r="O211" t="s">
        <v>199</v>
      </c>
      <c r="P211">
        <v>27</v>
      </c>
      <c r="Q211">
        <v>13</v>
      </c>
      <c r="R211">
        <v>321</v>
      </c>
      <c r="S211">
        <v>0</v>
      </c>
      <c r="T211">
        <v>227</v>
      </c>
      <c r="U211">
        <v>1</v>
      </c>
    </row>
    <row r="212" spans="4:21" x14ac:dyDescent="0.25">
      <c r="D212" t="str">
        <f t="shared" si="6"/>
        <v>Pittsburgh Steelers</v>
      </c>
      <c r="E212" t="str">
        <f t="shared" si="7"/>
        <v>San Diego Chargers</v>
      </c>
      <c r="I212">
        <v>14</v>
      </c>
      <c r="J212" t="s">
        <v>234</v>
      </c>
      <c r="K212" s="11">
        <v>41617</v>
      </c>
      <c r="L212" t="s">
        <v>232</v>
      </c>
      <c r="M212" t="s">
        <v>104</v>
      </c>
      <c r="N212" t="s">
        <v>233</v>
      </c>
      <c r="O212" t="s">
        <v>196</v>
      </c>
      <c r="P212">
        <v>34</v>
      </c>
      <c r="Q212">
        <v>24</v>
      </c>
      <c r="R212">
        <v>294</v>
      </c>
      <c r="S212">
        <v>0</v>
      </c>
      <c r="T212">
        <v>340</v>
      </c>
      <c r="U212">
        <v>2</v>
      </c>
    </row>
    <row r="213" spans="4:21" x14ac:dyDescent="0.25">
      <c r="D213" t="str">
        <f t="shared" si="6"/>
        <v>Green Bay Packers</v>
      </c>
      <c r="E213" t="str">
        <f t="shared" si="7"/>
        <v>Detroit Lions</v>
      </c>
      <c r="I213">
        <v>14</v>
      </c>
      <c r="J213" t="s">
        <v>234</v>
      </c>
      <c r="K213" s="11">
        <v>41617</v>
      </c>
      <c r="L213" t="s">
        <v>232</v>
      </c>
      <c r="M213" t="s">
        <v>89</v>
      </c>
      <c r="O213" t="s">
        <v>206</v>
      </c>
      <c r="P213">
        <v>27</v>
      </c>
      <c r="Q213">
        <v>20</v>
      </c>
      <c r="R213">
        <v>288</v>
      </c>
      <c r="S213">
        <v>1</v>
      </c>
      <c r="T213">
        <v>386</v>
      </c>
      <c r="U213">
        <v>2</v>
      </c>
    </row>
    <row r="214" spans="4:21" x14ac:dyDescent="0.25">
      <c r="D214" t="str">
        <f t="shared" si="6"/>
        <v>Tampa Bay Buccaneers</v>
      </c>
      <c r="E214" t="str">
        <f t="shared" si="7"/>
        <v>Philadelphia Eagles</v>
      </c>
      <c r="I214">
        <v>14</v>
      </c>
      <c r="J214" t="s">
        <v>234</v>
      </c>
      <c r="K214" s="11">
        <v>41617</v>
      </c>
      <c r="L214" t="s">
        <v>232</v>
      </c>
      <c r="M214" t="s">
        <v>211</v>
      </c>
      <c r="N214" t="s">
        <v>233</v>
      </c>
      <c r="O214" t="s">
        <v>107</v>
      </c>
      <c r="P214">
        <v>23</v>
      </c>
      <c r="Q214">
        <v>21</v>
      </c>
      <c r="R214">
        <v>367</v>
      </c>
      <c r="S214">
        <v>1</v>
      </c>
      <c r="T214">
        <v>314</v>
      </c>
      <c r="U214">
        <v>0</v>
      </c>
    </row>
    <row r="215" spans="4:21" x14ac:dyDescent="0.25">
      <c r="D215" t="str">
        <f t="shared" si="6"/>
        <v>Buffalo Bills</v>
      </c>
      <c r="E215" t="str">
        <f t="shared" si="7"/>
        <v>St. Louis Rams</v>
      </c>
      <c r="I215">
        <v>14</v>
      </c>
      <c r="J215" t="s">
        <v>234</v>
      </c>
      <c r="K215" s="11">
        <v>41617</v>
      </c>
      <c r="L215" t="s">
        <v>232</v>
      </c>
      <c r="M215" t="s">
        <v>103</v>
      </c>
      <c r="N215" t="s">
        <v>233</v>
      </c>
      <c r="O215" t="s">
        <v>220</v>
      </c>
      <c r="P215">
        <v>15</v>
      </c>
      <c r="Q215">
        <v>12</v>
      </c>
      <c r="R215">
        <v>285</v>
      </c>
      <c r="S215">
        <v>1</v>
      </c>
      <c r="T215">
        <v>281</v>
      </c>
      <c r="U215">
        <v>2</v>
      </c>
    </row>
    <row r="216" spans="4:21" x14ac:dyDescent="0.25">
      <c r="D216" t="str">
        <f t="shared" si="6"/>
        <v>Carolina Panthers</v>
      </c>
      <c r="E216" t="str">
        <f t="shared" si="7"/>
        <v>Atlanta Falcons</v>
      </c>
      <c r="I216">
        <v>14</v>
      </c>
      <c r="J216" t="s">
        <v>234</v>
      </c>
      <c r="K216" s="11">
        <v>41617</v>
      </c>
      <c r="L216" t="s">
        <v>232</v>
      </c>
      <c r="M216" t="s">
        <v>210</v>
      </c>
      <c r="O216" t="s">
        <v>198</v>
      </c>
      <c r="P216">
        <v>30</v>
      </c>
      <c r="Q216">
        <v>20</v>
      </c>
      <c r="R216">
        <v>475</v>
      </c>
      <c r="S216">
        <v>0</v>
      </c>
      <c r="T216">
        <v>362</v>
      </c>
      <c r="U216">
        <v>1</v>
      </c>
    </row>
    <row r="217" spans="4:21" x14ac:dyDescent="0.25">
      <c r="D217" t="str">
        <f t="shared" si="6"/>
        <v>Indianapolis Colts</v>
      </c>
      <c r="E217" t="str">
        <f t="shared" si="7"/>
        <v>Tennessee Titans</v>
      </c>
      <c r="I217">
        <v>14</v>
      </c>
      <c r="J217" t="s">
        <v>234</v>
      </c>
      <c r="K217" s="11">
        <v>41617</v>
      </c>
      <c r="L217" t="s">
        <v>232</v>
      </c>
      <c r="M217" t="s">
        <v>217</v>
      </c>
      <c r="O217" t="s">
        <v>197</v>
      </c>
      <c r="P217">
        <v>27</v>
      </c>
      <c r="Q217">
        <v>23</v>
      </c>
      <c r="R217">
        <v>269</v>
      </c>
      <c r="S217">
        <v>2</v>
      </c>
      <c r="T217">
        <v>356</v>
      </c>
      <c r="U217">
        <v>2</v>
      </c>
    </row>
    <row r="218" spans="4:21" x14ac:dyDescent="0.25">
      <c r="D218" t="str">
        <f t="shared" si="6"/>
        <v>Jacksonville Jaguars</v>
      </c>
      <c r="E218" t="str">
        <f t="shared" si="7"/>
        <v>New York Jets</v>
      </c>
      <c r="I218">
        <v>14</v>
      </c>
      <c r="J218" t="s">
        <v>234</v>
      </c>
      <c r="K218" s="11">
        <v>41617</v>
      </c>
      <c r="L218" t="s">
        <v>232</v>
      </c>
      <c r="M218" t="s">
        <v>99</v>
      </c>
      <c r="N218" t="s">
        <v>233</v>
      </c>
      <c r="O218" t="s">
        <v>218</v>
      </c>
      <c r="P218">
        <v>17</v>
      </c>
      <c r="Q218">
        <v>10</v>
      </c>
      <c r="R218">
        <v>270</v>
      </c>
      <c r="S218">
        <v>2</v>
      </c>
      <c r="T218">
        <v>291</v>
      </c>
      <c r="U218">
        <v>2</v>
      </c>
    </row>
    <row r="219" spans="4:21" x14ac:dyDescent="0.25">
      <c r="D219" t="str">
        <f t="shared" si="6"/>
        <v>New York Giants</v>
      </c>
      <c r="E219" t="str">
        <f t="shared" si="7"/>
        <v>New Orleans Saints</v>
      </c>
      <c r="I219">
        <v>14</v>
      </c>
      <c r="J219" t="s">
        <v>234</v>
      </c>
      <c r="K219" s="11">
        <v>41617</v>
      </c>
      <c r="L219" t="s">
        <v>232</v>
      </c>
      <c r="M219" t="s">
        <v>98</v>
      </c>
      <c r="O219" t="s">
        <v>97</v>
      </c>
      <c r="P219">
        <v>52</v>
      </c>
      <c r="Q219">
        <v>27</v>
      </c>
      <c r="R219">
        <v>394</v>
      </c>
      <c r="S219">
        <v>2</v>
      </c>
      <c r="T219">
        <v>487</v>
      </c>
      <c r="U219">
        <v>4</v>
      </c>
    </row>
    <row r="220" spans="4:21" x14ac:dyDescent="0.25">
      <c r="D220" t="str">
        <f t="shared" si="6"/>
        <v>Seattle Seahawks</v>
      </c>
      <c r="E220" t="str">
        <f t="shared" si="7"/>
        <v>Arizona Cardinals</v>
      </c>
      <c r="I220">
        <v>14</v>
      </c>
      <c r="J220" t="s">
        <v>234</v>
      </c>
      <c r="K220" s="11">
        <v>41617</v>
      </c>
      <c r="L220" t="s">
        <v>232</v>
      </c>
      <c r="M220" t="s">
        <v>201</v>
      </c>
      <c r="O220" t="s">
        <v>209</v>
      </c>
      <c r="P220">
        <v>58</v>
      </c>
      <c r="Q220">
        <v>0</v>
      </c>
      <c r="R220">
        <v>493</v>
      </c>
      <c r="S220">
        <v>1</v>
      </c>
      <c r="T220">
        <v>154</v>
      </c>
      <c r="U220">
        <v>8</v>
      </c>
    </row>
    <row r="221" spans="4:21" x14ac:dyDescent="0.25">
      <c r="D221" t="str">
        <f t="shared" si="6"/>
        <v>Washington Redskins</v>
      </c>
      <c r="E221" t="str">
        <f t="shared" si="7"/>
        <v>Baltimore Ravens</v>
      </c>
      <c r="I221">
        <v>14</v>
      </c>
      <c r="J221" t="s">
        <v>234</v>
      </c>
      <c r="K221" s="11">
        <v>41617</v>
      </c>
      <c r="L221" t="s">
        <v>232</v>
      </c>
      <c r="M221" t="s">
        <v>202</v>
      </c>
      <c r="O221" t="s">
        <v>203</v>
      </c>
      <c r="P221">
        <v>31</v>
      </c>
      <c r="Q221">
        <v>28</v>
      </c>
      <c r="R221">
        <v>423</v>
      </c>
      <c r="S221">
        <v>1</v>
      </c>
      <c r="T221">
        <v>359</v>
      </c>
      <c r="U221">
        <v>2</v>
      </c>
    </row>
    <row r="222" spans="4:21" x14ac:dyDescent="0.25">
      <c r="D222" t="str">
        <f t="shared" si="6"/>
        <v>Cincinnati Bengals</v>
      </c>
      <c r="E222" t="str">
        <f t="shared" si="7"/>
        <v>Dallas Cowboys</v>
      </c>
      <c r="I222">
        <v>14</v>
      </c>
      <c r="J222" t="s">
        <v>234</v>
      </c>
      <c r="K222" s="11">
        <v>41617</v>
      </c>
      <c r="L222" t="s">
        <v>232</v>
      </c>
      <c r="M222" t="s">
        <v>207</v>
      </c>
      <c r="N222" t="s">
        <v>233</v>
      </c>
      <c r="O222" t="s">
        <v>213</v>
      </c>
      <c r="P222">
        <v>20</v>
      </c>
      <c r="Q222">
        <v>19</v>
      </c>
      <c r="R222">
        <v>288</v>
      </c>
      <c r="S222">
        <v>1</v>
      </c>
      <c r="T222">
        <v>336</v>
      </c>
      <c r="U222">
        <v>1</v>
      </c>
    </row>
    <row r="223" spans="4:21" x14ac:dyDescent="0.25">
      <c r="D223" t="str">
        <f t="shared" si="6"/>
        <v>Minnesota Vikings</v>
      </c>
      <c r="E223" t="str">
        <f t="shared" si="7"/>
        <v>Chicago Bears</v>
      </c>
      <c r="I223">
        <v>14</v>
      </c>
      <c r="J223" t="s">
        <v>234</v>
      </c>
      <c r="K223" s="11">
        <v>41617</v>
      </c>
      <c r="L223" t="s">
        <v>232</v>
      </c>
      <c r="M223" t="s">
        <v>216</v>
      </c>
      <c r="O223" t="s">
        <v>212</v>
      </c>
      <c r="P223">
        <v>21</v>
      </c>
      <c r="Q223">
        <v>14</v>
      </c>
      <c r="R223">
        <v>248</v>
      </c>
      <c r="S223">
        <v>1</v>
      </c>
      <c r="T223">
        <v>438</v>
      </c>
      <c r="U223">
        <v>2</v>
      </c>
    </row>
    <row r="224" spans="4:21" x14ac:dyDescent="0.25">
      <c r="D224" t="str">
        <f t="shared" si="6"/>
        <v>New England Patriots</v>
      </c>
      <c r="E224" t="str">
        <f t="shared" si="7"/>
        <v>Houston Texans</v>
      </c>
      <c r="I224">
        <v>14</v>
      </c>
      <c r="J224" t="s">
        <v>235</v>
      </c>
      <c r="K224" s="11">
        <v>41618</v>
      </c>
      <c r="L224" t="s">
        <v>232</v>
      </c>
      <c r="M224" t="s">
        <v>96</v>
      </c>
      <c r="O224" t="s">
        <v>204</v>
      </c>
      <c r="P224">
        <v>42</v>
      </c>
      <c r="Q224">
        <v>14</v>
      </c>
      <c r="R224">
        <v>419</v>
      </c>
      <c r="S224">
        <v>1</v>
      </c>
      <c r="T224">
        <v>323</v>
      </c>
      <c r="U224">
        <v>1</v>
      </c>
    </row>
    <row r="225" spans="4:21" x14ac:dyDescent="0.25">
      <c r="D225" t="str">
        <f t="shared" si="6"/>
        <v>Winner/tie</v>
      </c>
      <c r="E225" t="str">
        <f t="shared" si="7"/>
        <v>Loser/tie</v>
      </c>
      <c r="I225" t="s">
        <v>189</v>
      </c>
      <c r="J225" t="s">
        <v>221</v>
      </c>
      <c r="K225" t="s">
        <v>222</v>
      </c>
      <c r="M225" t="s">
        <v>223</v>
      </c>
      <c r="O225" t="s">
        <v>224</v>
      </c>
      <c r="P225" t="s">
        <v>225</v>
      </c>
      <c r="Q225" t="s">
        <v>226</v>
      </c>
      <c r="R225" t="s">
        <v>227</v>
      </c>
      <c r="S225" t="s">
        <v>228</v>
      </c>
      <c r="T225" t="s">
        <v>229</v>
      </c>
      <c r="U225" t="s">
        <v>230</v>
      </c>
    </row>
    <row r="226" spans="4:21" x14ac:dyDescent="0.25">
      <c r="D226" t="str">
        <f t="shared" si="6"/>
        <v>Philadelphia Eagles</v>
      </c>
      <c r="E226" t="str">
        <f t="shared" si="7"/>
        <v>Cincinnati Bengals</v>
      </c>
      <c r="I226">
        <v>15</v>
      </c>
      <c r="J226" t="s">
        <v>236</v>
      </c>
      <c r="K226" s="11">
        <v>41621</v>
      </c>
      <c r="L226" t="s">
        <v>232</v>
      </c>
      <c r="M226" t="s">
        <v>213</v>
      </c>
      <c r="N226" t="s">
        <v>233</v>
      </c>
      <c r="O226" t="s">
        <v>211</v>
      </c>
      <c r="P226">
        <v>34</v>
      </c>
      <c r="Q226">
        <v>13</v>
      </c>
      <c r="R226">
        <v>249</v>
      </c>
      <c r="S226">
        <v>2</v>
      </c>
      <c r="T226">
        <v>219</v>
      </c>
      <c r="U226">
        <v>5</v>
      </c>
    </row>
    <row r="227" spans="4:21" x14ac:dyDescent="0.25">
      <c r="D227" t="str">
        <f t="shared" si="6"/>
        <v>Buffalo Bills</v>
      </c>
      <c r="E227" t="str">
        <f t="shared" si="7"/>
        <v>Seattle Seahawks</v>
      </c>
      <c r="I227">
        <v>15</v>
      </c>
      <c r="J227" t="s">
        <v>234</v>
      </c>
      <c r="K227" s="11">
        <v>41624</v>
      </c>
      <c r="L227" t="s">
        <v>232</v>
      </c>
      <c r="M227" t="s">
        <v>201</v>
      </c>
      <c r="N227" t="s">
        <v>233</v>
      </c>
      <c r="O227" t="s">
        <v>220</v>
      </c>
      <c r="P227">
        <v>50</v>
      </c>
      <c r="Q227">
        <v>17</v>
      </c>
      <c r="R227">
        <v>466</v>
      </c>
      <c r="S227">
        <v>0</v>
      </c>
      <c r="T227">
        <v>333</v>
      </c>
      <c r="U227">
        <v>3</v>
      </c>
    </row>
    <row r="228" spans="4:21" x14ac:dyDescent="0.25">
      <c r="D228" t="str">
        <f t="shared" si="6"/>
        <v>Atlanta Falcons</v>
      </c>
      <c r="E228" t="str">
        <f t="shared" si="7"/>
        <v>New York Giants</v>
      </c>
      <c r="I228">
        <v>15</v>
      </c>
      <c r="J228" t="s">
        <v>234</v>
      </c>
      <c r="K228" s="11">
        <v>41624</v>
      </c>
      <c r="L228" t="s">
        <v>232</v>
      </c>
      <c r="M228" t="s">
        <v>198</v>
      </c>
      <c r="O228" t="s">
        <v>98</v>
      </c>
      <c r="P228">
        <v>34</v>
      </c>
      <c r="Q228">
        <v>0</v>
      </c>
      <c r="R228">
        <v>394</v>
      </c>
      <c r="S228">
        <v>0</v>
      </c>
      <c r="T228">
        <v>256</v>
      </c>
      <c r="U228">
        <v>3</v>
      </c>
    </row>
    <row r="229" spans="4:21" x14ac:dyDescent="0.25">
      <c r="D229" t="str">
        <f t="shared" si="6"/>
        <v>Miami Dolphins</v>
      </c>
      <c r="E229" t="str">
        <f t="shared" si="7"/>
        <v>Jacksonville Jaguars</v>
      </c>
      <c r="I229">
        <v>15</v>
      </c>
      <c r="J229" t="s">
        <v>234</v>
      </c>
      <c r="K229" s="11">
        <v>41624</v>
      </c>
      <c r="L229" t="s">
        <v>232</v>
      </c>
      <c r="M229" t="s">
        <v>199</v>
      </c>
      <c r="O229" t="s">
        <v>218</v>
      </c>
      <c r="P229">
        <v>24</v>
      </c>
      <c r="Q229">
        <v>3</v>
      </c>
      <c r="R229">
        <v>389</v>
      </c>
      <c r="S229">
        <v>1</v>
      </c>
      <c r="T229">
        <v>299</v>
      </c>
      <c r="U229">
        <v>0</v>
      </c>
    </row>
    <row r="230" spans="4:21" x14ac:dyDescent="0.25">
      <c r="D230" t="str">
        <f t="shared" si="6"/>
        <v>Arizona Cardinals</v>
      </c>
      <c r="E230" t="str">
        <f t="shared" si="7"/>
        <v>Detroit Lions</v>
      </c>
      <c r="I230">
        <v>15</v>
      </c>
      <c r="J230" t="s">
        <v>234</v>
      </c>
      <c r="K230" s="11">
        <v>41624</v>
      </c>
      <c r="L230" t="s">
        <v>232</v>
      </c>
      <c r="M230" t="s">
        <v>209</v>
      </c>
      <c r="O230" t="s">
        <v>206</v>
      </c>
      <c r="P230">
        <v>38</v>
      </c>
      <c r="Q230">
        <v>10</v>
      </c>
      <c r="R230">
        <v>196</v>
      </c>
      <c r="S230">
        <v>1</v>
      </c>
      <c r="T230">
        <v>312</v>
      </c>
      <c r="U230">
        <v>4</v>
      </c>
    </row>
    <row r="231" spans="4:21" x14ac:dyDescent="0.25">
      <c r="D231" t="str">
        <f t="shared" si="6"/>
        <v>New Orleans Saints</v>
      </c>
      <c r="E231" t="str">
        <f t="shared" si="7"/>
        <v>Tampa Bay Buccaneers</v>
      </c>
      <c r="I231">
        <v>15</v>
      </c>
      <c r="J231" t="s">
        <v>234</v>
      </c>
      <c r="K231" s="11">
        <v>41624</v>
      </c>
      <c r="L231" t="s">
        <v>232</v>
      </c>
      <c r="M231" t="s">
        <v>97</v>
      </c>
      <c r="O231" t="s">
        <v>107</v>
      </c>
      <c r="P231">
        <v>41</v>
      </c>
      <c r="Q231">
        <v>0</v>
      </c>
      <c r="R231">
        <v>447</v>
      </c>
      <c r="S231">
        <v>0</v>
      </c>
      <c r="T231">
        <v>386</v>
      </c>
      <c r="U231">
        <v>5</v>
      </c>
    </row>
    <row r="232" spans="4:21" x14ac:dyDescent="0.25">
      <c r="D232" t="str">
        <f t="shared" si="6"/>
        <v>Dallas Cowboys</v>
      </c>
      <c r="E232" t="str">
        <f t="shared" si="7"/>
        <v>Pittsburgh Steelers</v>
      </c>
      <c r="I232">
        <v>15</v>
      </c>
      <c r="J232" t="s">
        <v>234</v>
      </c>
      <c r="K232" s="11">
        <v>41624</v>
      </c>
      <c r="L232" t="s">
        <v>232</v>
      </c>
      <c r="M232" t="s">
        <v>207</v>
      </c>
      <c r="O232" t="s">
        <v>196</v>
      </c>
      <c r="P232">
        <v>27</v>
      </c>
      <c r="Q232">
        <v>24</v>
      </c>
      <c r="R232">
        <v>415</v>
      </c>
      <c r="S232">
        <v>1</v>
      </c>
      <c r="T232">
        <v>388</v>
      </c>
      <c r="U232">
        <v>2</v>
      </c>
    </row>
    <row r="233" spans="4:21" x14ac:dyDescent="0.25">
      <c r="D233" t="str">
        <f t="shared" si="6"/>
        <v>St. Louis Rams</v>
      </c>
      <c r="E233" t="str">
        <f t="shared" si="7"/>
        <v>Minnesota Vikings</v>
      </c>
      <c r="I233">
        <v>15</v>
      </c>
      <c r="J233" t="s">
        <v>234</v>
      </c>
      <c r="K233" s="11">
        <v>41624</v>
      </c>
      <c r="L233" t="s">
        <v>232</v>
      </c>
      <c r="M233" t="s">
        <v>216</v>
      </c>
      <c r="N233" t="s">
        <v>233</v>
      </c>
      <c r="O233" t="s">
        <v>103</v>
      </c>
      <c r="P233">
        <v>36</v>
      </c>
      <c r="Q233">
        <v>22</v>
      </c>
      <c r="R233">
        <v>322</v>
      </c>
      <c r="S233">
        <v>0</v>
      </c>
      <c r="T233">
        <v>432</v>
      </c>
      <c r="U233">
        <v>2</v>
      </c>
    </row>
    <row r="234" spans="4:21" x14ac:dyDescent="0.25">
      <c r="D234" t="str">
        <f t="shared" si="6"/>
        <v>Baltimore Ravens</v>
      </c>
      <c r="E234" t="str">
        <f t="shared" si="7"/>
        <v>Denver Broncos</v>
      </c>
      <c r="I234">
        <v>15</v>
      </c>
      <c r="J234" t="s">
        <v>234</v>
      </c>
      <c r="K234" s="11">
        <v>41624</v>
      </c>
      <c r="L234" t="s">
        <v>232</v>
      </c>
      <c r="M234" t="s">
        <v>214</v>
      </c>
      <c r="N234" t="s">
        <v>233</v>
      </c>
      <c r="O234" t="s">
        <v>203</v>
      </c>
      <c r="P234">
        <v>34</v>
      </c>
      <c r="Q234">
        <v>17</v>
      </c>
      <c r="R234">
        <v>350</v>
      </c>
      <c r="S234">
        <v>0</v>
      </c>
      <c r="T234">
        <v>278</v>
      </c>
      <c r="U234">
        <v>2</v>
      </c>
    </row>
    <row r="235" spans="4:21" x14ac:dyDescent="0.25">
      <c r="D235" t="str">
        <f t="shared" si="6"/>
        <v>Cleveland Browns</v>
      </c>
      <c r="E235" t="str">
        <f t="shared" si="7"/>
        <v>Washington Redskins</v>
      </c>
      <c r="I235">
        <v>15</v>
      </c>
      <c r="J235" t="s">
        <v>234</v>
      </c>
      <c r="K235" s="11">
        <v>41624</v>
      </c>
      <c r="L235" t="s">
        <v>232</v>
      </c>
      <c r="M235" t="s">
        <v>202</v>
      </c>
      <c r="N235" t="s">
        <v>233</v>
      </c>
      <c r="O235" t="s">
        <v>215</v>
      </c>
      <c r="P235">
        <v>38</v>
      </c>
      <c r="Q235">
        <v>21</v>
      </c>
      <c r="R235">
        <v>430</v>
      </c>
      <c r="S235">
        <v>1</v>
      </c>
      <c r="T235">
        <v>291</v>
      </c>
      <c r="U235">
        <v>2</v>
      </c>
    </row>
    <row r="236" spans="4:21" x14ac:dyDescent="0.25">
      <c r="D236" t="str">
        <f t="shared" si="6"/>
        <v>Houston Texans</v>
      </c>
      <c r="E236" t="str">
        <f t="shared" si="7"/>
        <v>Indianapolis Colts</v>
      </c>
      <c r="I236">
        <v>15</v>
      </c>
      <c r="J236" t="s">
        <v>234</v>
      </c>
      <c r="K236" s="11">
        <v>41624</v>
      </c>
      <c r="L236" t="s">
        <v>232</v>
      </c>
      <c r="M236" t="s">
        <v>204</v>
      </c>
      <c r="O236" t="s">
        <v>217</v>
      </c>
      <c r="P236">
        <v>29</v>
      </c>
      <c r="Q236">
        <v>17</v>
      </c>
      <c r="R236">
        <v>417</v>
      </c>
      <c r="S236">
        <v>0</v>
      </c>
      <c r="T236">
        <v>272</v>
      </c>
      <c r="U236">
        <v>1</v>
      </c>
    </row>
    <row r="237" spans="4:21" x14ac:dyDescent="0.25">
      <c r="D237" t="str">
        <f t="shared" si="6"/>
        <v>New England Patriots</v>
      </c>
      <c r="E237" t="str">
        <f t="shared" si="7"/>
        <v>San Francisco 49ers</v>
      </c>
      <c r="I237">
        <v>15</v>
      </c>
      <c r="J237" t="s">
        <v>234</v>
      </c>
      <c r="K237" s="11">
        <v>41624</v>
      </c>
      <c r="L237" t="s">
        <v>232</v>
      </c>
      <c r="M237" t="s">
        <v>105</v>
      </c>
      <c r="N237" t="s">
        <v>233</v>
      </c>
      <c r="O237" t="s">
        <v>96</v>
      </c>
      <c r="P237">
        <v>41</v>
      </c>
      <c r="Q237">
        <v>34</v>
      </c>
      <c r="R237">
        <v>388</v>
      </c>
      <c r="S237">
        <v>2</v>
      </c>
      <c r="T237">
        <v>520</v>
      </c>
      <c r="U237">
        <v>4</v>
      </c>
    </row>
    <row r="238" spans="4:21" x14ac:dyDescent="0.25">
      <c r="D238" t="str">
        <f t="shared" si="6"/>
        <v>Chicago Bears</v>
      </c>
      <c r="E238" t="str">
        <f t="shared" si="7"/>
        <v>Green Bay Packers</v>
      </c>
      <c r="I238">
        <v>15</v>
      </c>
      <c r="J238" t="s">
        <v>234</v>
      </c>
      <c r="K238" s="11">
        <v>41624</v>
      </c>
      <c r="L238" t="s">
        <v>232</v>
      </c>
      <c r="M238" t="s">
        <v>89</v>
      </c>
      <c r="N238" t="s">
        <v>233</v>
      </c>
      <c r="O238" t="s">
        <v>212</v>
      </c>
      <c r="P238">
        <v>21</v>
      </c>
      <c r="Q238">
        <v>13</v>
      </c>
      <c r="R238">
        <v>391</v>
      </c>
      <c r="S238">
        <v>2</v>
      </c>
      <c r="T238">
        <v>190</v>
      </c>
      <c r="U238">
        <v>1</v>
      </c>
    </row>
    <row r="239" spans="4:21" x14ac:dyDescent="0.25">
      <c r="D239" t="str">
        <f t="shared" si="6"/>
        <v>Oakland Raiders</v>
      </c>
      <c r="E239" t="str">
        <f t="shared" si="7"/>
        <v>Kansas City Chiefs</v>
      </c>
      <c r="I239">
        <v>15</v>
      </c>
      <c r="J239" t="s">
        <v>234</v>
      </c>
      <c r="K239" s="11">
        <v>41624</v>
      </c>
      <c r="L239" t="s">
        <v>232</v>
      </c>
      <c r="M239" t="s">
        <v>219</v>
      </c>
      <c r="O239" t="s">
        <v>93</v>
      </c>
      <c r="P239">
        <v>15</v>
      </c>
      <c r="Q239">
        <v>0</v>
      </c>
      <c r="R239">
        <v>385</v>
      </c>
      <c r="S239">
        <v>1</v>
      </c>
      <c r="T239">
        <v>119</v>
      </c>
      <c r="U239">
        <v>1</v>
      </c>
    </row>
    <row r="240" spans="4:21" x14ac:dyDescent="0.25">
      <c r="D240" t="str">
        <f t="shared" si="6"/>
        <v>San Diego Chargers</v>
      </c>
      <c r="E240" t="str">
        <f t="shared" si="7"/>
        <v>Carolina Panthers</v>
      </c>
      <c r="I240">
        <v>15</v>
      </c>
      <c r="J240" t="s">
        <v>234</v>
      </c>
      <c r="K240" s="11">
        <v>41624</v>
      </c>
      <c r="L240" t="s">
        <v>232</v>
      </c>
      <c r="M240" t="s">
        <v>210</v>
      </c>
      <c r="N240" t="s">
        <v>233</v>
      </c>
      <c r="O240" t="s">
        <v>104</v>
      </c>
      <c r="P240">
        <v>31</v>
      </c>
      <c r="Q240">
        <v>7</v>
      </c>
      <c r="R240">
        <v>372</v>
      </c>
      <c r="S240">
        <v>1</v>
      </c>
      <c r="T240">
        <v>164</v>
      </c>
      <c r="U240">
        <v>2</v>
      </c>
    </row>
    <row r="241" spans="4:21" x14ac:dyDescent="0.25">
      <c r="D241" t="str">
        <f t="shared" si="6"/>
        <v>Tennessee Titans</v>
      </c>
      <c r="E241" t="str">
        <f t="shared" si="7"/>
        <v>New York Jets</v>
      </c>
      <c r="I241">
        <v>15</v>
      </c>
      <c r="J241" t="s">
        <v>235</v>
      </c>
      <c r="K241" s="11">
        <v>41625</v>
      </c>
      <c r="L241" t="s">
        <v>232</v>
      </c>
      <c r="M241" t="s">
        <v>197</v>
      </c>
      <c r="O241" t="s">
        <v>99</v>
      </c>
      <c r="P241">
        <v>14</v>
      </c>
      <c r="Q241">
        <v>10</v>
      </c>
      <c r="R241">
        <v>294</v>
      </c>
      <c r="S241">
        <v>0</v>
      </c>
      <c r="T241">
        <v>253</v>
      </c>
      <c r="U241">
        <v>5</v>
      </c>
    </row>
    <row r="242" spans="4:21" x14ac:dyDescent="0.25">
      <c r="D242" t="str">
        <f t="shared" si="6"/>
        <v>Winner/tie</v>
      </c>
      <c r="E242" t="str">
        <f t="shared" si="7"/>
        <v>Loser/tie</v>
      </c>
      <c r="I242" t="s">
        <v>189</v>
      </c>
      <c r="J242" t="s">
        <v>221</v>
      </c>
      <c r="K242" t="s">
        <v>222</v>
      </c>
      <c r="M242" t="s">
        <v>223</v>
      </c>
      <c r="O242" t="s">
        <v>224</v>
      </c>
      <c r="P242" t="s">
        <v>225</v>
      </c>
      <c r="Q242" t="s">
        <v>226</v>
      </c>
      <c r="R242" t="s">
        <v>227</v>
      </c>
      <c r="S242" t="s">
        <v>228</v>
      </c>
      <c r="T242" t="s">
        <v>229</v>
      </c>
      <c r="U242" t="s">
        <v>230</v>
      </c>
    </row>
    <row r="243" spans="4:21" x14ac:dyDescent="0.25">
      <c r="D243" t="str">
        <f t="shared" si="6"/>
        <v>Detroit Lions</v>
      </c>
      <c r="E243" t="str">
        <f t="shared" si="7"/>
        <v>Atlanta Falcons</v>
      </c>
      <c r="I243">
        <v>16</v>
      </c>
      <c r="J243" t="s">
        <v>237</v>
      </c>
      <c r="K243" s="11">
        <v>41630</v>
      </c>
      <c r="L243" t="s">
        <v>232</v>
      </c>
      <c r="M243" t="s">
        <v>198</v>
      </c>
      <c r="N243" t="s">
        <v>233</v>
      </c>
      <c r="O243" t="s">
        <v>206</v>
      </c>
      <c r="P243">
        <v>31</v>
      </c>
      <c r="Q243">
        <v>18</v>
      </c>
      <c r="R243">
        <v>344</v>
      </c>
      <c r="S243">
        <v>0</v>
      </c>
      <c r="T243">
        <v>522</v>
      </c>
      <c r="U243">
        <v>3</v>
      </c>
    </row>
    <row r="244" spans="4:21" x14ac:dyDescent="0.25">
      <c r="D244" t="str">
        <f t="shared" si="6"/>
        <v>Arizona Cardinals</v>
      </c>
      <c r="E244" t="str">
        <f t="shared" si="7"/>
        <v>Chicago Bears</v>
      </c>
      <c r="I244">
        <v>16</v>
      </c>
      <c r="J244" t="s">
        <v>234</v>
      </c>
      <c r="K244" s="11">
        <v>41631</v>
      </c>
      <c r="L244" t="s">
        <v>232</v>
      </c>
      <c r="M244" t="s">
        <v>212</v>
      </c>
      <c r="N244" t="s">
        <v>233</v>
      </c>
      <c r="O244" t="s">
        <v>209</v>
      </c>
      <c r="P244">
        <v>28</v>
      </c>
      <c r="Q244">
        <v>13</v>
      </c>
      <c r="R244">
        <v>297</v>
      </c>
      <c r="S244">
        <v>1</v>
      </c>
      <c r="T244">
        <v>248</v>
      </c>
      <c r="U244">
        <v>3</v>
      </c>
    </row>
    <row r="245" spans="4:21" x14ac:dyDescent="0.25">
      <c r="D245" t="str">
        <f t="shared" si="6"/>
        <v>Baltimore Ravens</v>
      </c>
      <c r="E245" t="str">
        <f t="shared" si="7"/>
        <v>New York Giants</v>
      </c>
      <c r="I245">
        <v>16</v>
      </c>
      <c r="J245" t="s">
        <v>234</v>
      </c>
      <c r="K245" s="11">
        <v>41631</v>
      </c>
      <c r="L245" t="s">
        <v>232</v>
      </c>
      <c r="M245" t="s">
        <v>203</v>
      </c>
      <c r="O245" t="s">
        <v>98</v>
      </c>
      <c r="P245">
        <v>33</v>
      </c>
      <c r="Q245">
        <v>14</v>
      </c>
      <c r="R245">
        <v>533</v>
      </c>
      <c r="S245">
        <v>0</v>
      </c>
      <c r="T245">
        <v>186</v>
      </c>
      <c r="U245">
        <v>0</v>
      </c>
    </row>
    <row r="246" spans="4:21" x14ac:dyDescent="0.25">
      <c r="D246" t="str">
        <f t="shared" si="6"/>
        <v>Green Bay Packers</v>
      </c>
      <c r="E246" t="str">
        <f t="shared" si="7"/>
        <v>Tennessee Titans</v>
      </c>
      <c r="I246">
        <v>16</v>
      </c>
      <c r="J246" t="s">
        <v>234</v>
      </c>
      <c r="K246" s="11">
        <v>41631</v>
      </c>
      <c r="L246" t="s">
        <v>232</v>
      </c>
      <c r="M246" t="s">
        <v>89</v>
      </c>
      <c r="O246" t="s">
        <v>197</v>
      </c>
      <c r="P246">
        <v>55</v>
      </c>
      <c r="Q246">
        <v>7</v>
      </c>
      <c r="R246">
        <v>460</v>
      </c>
      <c r="S246">
        <v>0</v>
      </c>
      <c r="T246">
        <v>180</v>
      </c>
      <c r="U246">
        <v>2</v>
      </c>
    </row>
    <row r="247" spans="4:21" x14ac:dyDescent="0.25">
      <c r="D247" t="str">
        <f t="shared" si="6"/>
        <v>Denver Broncos</v>
      </c>
      <c r="E247" t="str">
        <f t="shared" si="7"/>
        <v>Cleveland Browns</v>
      </c>
      <c r="I247">
        <v>16</v>
      </c>
      <c r="J247" t="s">
        <v>234</v>
      </c>
      <c r="K247" s="11">
        <v>41631</v>
      </c>
      <c r="L247" t="s">
        <v>232</v>
      </c>
      <c r="M247" t="s">
        <v>214</v>
      </c>
      <c r="O247" t="s">
        <v>215</v>
      </c>
      <c r="P247">
        <v>34</v>
      </c>
      <c r="Q247">
        <v>12</v>
      </c>
      <c r="R247">
        <v>457</v>
      </c>
      <c r="S247">
        <v>1</v>
      </c>
      <c r="T247">
        <v>233</v>
      </c>
      <c r="U247">
        <v>1</v>
      </c>
    </row>
    <row r="248" spans="4:21" x14ac:dyDescent="0.25">
      <c r="D248" t="str">
        <f t="shared" si="6"/>
        <v>Philadelphia Eagles</v>
      </c>
      <c r="E248" t="str">
        <f t="shared" si="7"/>
        <v>Washington Redskins</v>
      </c>
      <c r="I248">
        <v>16</v>
      </c>
      <c r="J248" t="s">
        <v>234</v>
      </c>
      <c r="K248" s="11">
        <v>41631</v>
      </c>
      <c r="L248" t="s">
        <v>232</v>
      </c>
      <c r="M248" t="s">
        <v>202</v>
      </c>
      <c r="N248" t="s">
        <v>233</v>
      </c>
      <c r="O248" t="s">
        <v>211</v>
      </c>
      <c r="P248">
        <v>27</v>
      </c>
      <c r="Q248">
        <v>20</v>
      </c>
      <c r="R248">
        <v>313</v>
      </c>
      <c r="S248">
        <v>1</v>
      </c>
      <c r="T248">
        <v>411</v>
      </c>
      <c r="U248">
        <v>2</v>
      </c>
    </row>
    <row r="249" spans="4:21" x14ac:dyDescent="0.25">
      <c r="D249" t="str">
        <f t="shared" si="6"/>
        <v>Jacksonville Jaguars</v>
      </c>
      <c r="E249" t="str">
        <f t="shared" si="7"/>
        <v>New England Patriots</v>
      </c>
      <c r="I249">
        <v>16</v>
      </c>
      <c r="J249" t="s">
        <v>234</v>
      </c>
      <c r="K249" s="11">
        <v>41631</v>
      </c>
      <c r="L249" t="s">
        <v>232</v>
      </c>
      <c r="M249" t="s">
        <v>96</v>
      </c>
      <c r="N249" t="s">
        <v>233</v>
      </c>
      <c r="O249" t="s">
        <v>218</v>
      </c>
      <c r="P249">
        <v>23</v>
      </c>
      <c r="Q249">
        <v>16</v>
      </c>
      <c r="R249">
        <v>349</v>
      </c>
      <c r="S249">
        <v>2</v>
      </c>
      <c r="T249">
        <v>436</v>
      </c>
      <c r="U249">
        <v>3</v>
      </c>
    </row>
    <row r="250" spans="4:21" x14ac:dyDescent="0.25">
      <c r="D250" t="str">
        <f t="shared" si="6"/>
        <v>Carolina Panthers</v>
      </c>
      <c r="E250" t="str">
        <f t="shared" si="7"/>
        <v>Oakland Raiders</v>
      </c>
      <c r="I250">
        <v>16</v>
      </c>
      <c r="J250" t="s">
        <v>234</v>
      </c>
      <c r="K250" s="11">
        <v>41631</v>
      </c>
      <c r="L250" t="s">
        <v>232</v>
      </c>
      <c r="M250" t="s">
        <v>210</v>
      </c>
      <c r="O250" t="s">
        <v>219</v>
      </c>
      <c r="P250">
        <v>17</v>
      </c>
      <c r="Q250">
        <v>6</v>
      </c>
      <c r="R250">
        <v>271</v>
      </c>
      <c r="S250">
        <v>2</v>
      </c>
      <c r="T250">
        <v>189</v>
      </c>
      <c r="U250">
        <v>1</v>
      </c>
    </row>
    <row r="251" spans="4:21" x14ac:dyDescent="0.25">
      <c r="D251" t="str">
        <f t="shared" si="6"/>
        <v>New York Jets</v>
      </c>
      <c r="E251" t="str">
        <f t="shared" si="7"/>
        <v>San Diego Chargers</v>
      </c>
      <c r="I251">
        <v>16</v>
      </c>
      <c r="J251" t="s">
        <v>234</v>
      </c>
      <c r="K251" s="11">
        <v>41631</v>
      </c>
      <c r="L251" t="s">
        <v>232</v>
      </c>
      <c r="M251" t="s">
        <v>104</v>
      </c>
      <c r="N251" t="s">
        <v>233</v>
      </c>
      <c r="O251" t="s">
        <v>99</v>
      </c>
      <c r="P251">
        <v>27</v>
      </c>
      <c r="Q251">
        <v>17</v>
      </c>
      <c r="R251">
        <v>223</v>
      </c>
      <c r="S251">
        <v>0</v>
      </c>
      <c r="T251">
        <v>225</v>
      </c>
      <c r="U251">
        <v>2</v>
      </c>
    </row>
    <row r="252" spans="4:21" x14ac:dyDescent="0.25">
      <c r="D252" t="str">
        <f t="shared" si="6"/>
        <v>Seattle Seahawks</v>
      </c>
      <c r="E252" t="str">
        <f t="shared" si="7"/>
        <v>San Francisco 49ers</v>
      </c>
      <c r="I252">
        <v>16</v>
      </c>
      <c r="J252" t="s">
        <v>234</v>
      </c>
      <c r="K252" s="11">
        <v>41631</v>
      </c>
      <c r="L252" t="s">
        <v>232</v>
      </c>
      <c r="M252" t="s">
        <v>201</v>
      </c>
      <c r="O252" t="s">
        <v>105</v>
      </c>
      <c r="P252">
        <v>42</v>
      </c>
      <c r="Q252">
        <v>13</v>
      </c>
      <c r="R252">
        <v>346</v>
      </c>
      <c r="S252">
        <v>1</v>
      </c>
      <c r="T252">
        <v>313</v>
      </c>
      <c r="U252">
        <v>2</v>
      </c>
    </row>
    <row r="253" spans="4:21" x14ac:dyDescent="0.25">
      <c r="D253" t="str">
        <f t="shared" si="6"/>
        <v>Dallas Cowboys</v>
      </c>
      <c r="E253" t="str">
        <f t="shared" si="7"/>
        <v>New Orleans Saints</v>
      </c>
      <c r="I253">
        <v>16</v>
      </c>
      <c r="J253" t="s">
        <v>234</v>
      </c>
      <c r="K253" s="11">
        <v>41631</v>
      </c>
      <c r="L253" t="s">
        <v>232</v>
      </c>
      <c r="M253" t="s">
        <v>97</v>
      </c>
      <c r="N253" t="s">
        <v>233</v>
      </c>
      <c r="O253" t="s">
        <v>207</v>
      </c>
      <c r="P253">
        <v>34</v>
      </c>
      <c r="Q253">
        <v>31</v>
      </c>
      <c r="R253">
        <v>562</v>
      </c>
      <c r="S253">
        <v>0</v>
      </c>
      <c r="T253">
        <v>446</v>
      </c>
      <c r="U253">
        <v>1</v>
      </c>
    </row>
    <row r="254" spans="4:21" x14ac:dyDescent="0.25">
      <c r="D254" t="str">
        <f t="shared" si="6"/>
        <v>Miami Dolphins</v>
      </c>
      <c r="E254" t="str">
        <f t="shared" si="7"/>
        <v>Buffalo Bills</v>
      </c>
      <c r="I254">
        <v>16</v>
      </c>
      <c r="J254" t="s">
        <v>234</v>
      </c>
      <c r="K254" s="11">
        <v>41631</v>
      </c>
      <c r="L254" t="s">
        <v>232</v>
      </c>
      <c r="M254" t="s">
        <v>199</v>
      </c>
      <c r="O254" t="s">
        <v>220</v>
      </c>
      <c r="P254">
        <v>24</v>
      </c>
      <c r="Q254">
        <v>10</v>
      </c>
      <c r="R254">
        <v>301</v>
      </c>
      <c r="S254">
        <v>0</v>
      </c>
      <c r="T254">
        <v>381</v>
      </c>
      <c r="U254">
        <v>4</v>
      </c>
    </row>
    <row r="255" spans="4:21" x14ac:dyDescent="0.25">
      <c r="D255" t="str">
        <f t="shared" si="6"/>
        <v>Houston Texans</v>
      </c>
      <c r="E255" t="str">
        <f t="shared" si="7"/>
        <v>Minnesota Vikings</v>
      </c>
      <c r="I255">
        <v>16</v>
      </c>
      <c r="J255" t="s">
        <v>234</v>
      </c>
      <c r="K255" s="11">
        <v>41631</v>
      </c>
      <c r="L255" t="s">
        <v>232</v>
      </c>
      <c r="M255" t="s">
        <v>216</v>
      </c>
      <c r="N255" t="s">
        <v>233</v>
      </c>
      <c r="O255" t="s">
        <v>204</v>
      </c>
      <c r="P255">
        <v>23</v>
      </c>
      <c r="Q255">
        <v>6</v>
      </c>
      <c r="R255">
        <v>345</v>
      </c>
      <c r="S255">
        <v>1</v>
      </c>
      <c r="T255">
        <v>187</v>
      </c>
      <c r="U255">
        <v>2</v>
      </c>
    </row>
    <row r="256" spans="4:21" x14ac:dyDescent="0.25">
      <c r="D256" t="str">
        <f t="shared" si="6"/>
        <v>Pittsburgh Steelers</v>
      </c>
      <c r="E256" t="str">
        <f t="shared" si="7"/>
        <v>Cincinnati Bengals</v>
      </c>
      <c r="I256">
        <v>16</v>
      </c>
      <c r="J256" t="s">
        <v>234</v>
      </c>
      <c r="K256" s="11">
        <v>41631</v>
      </c>
      <c r="L256" t="s">
        <v>232</v>
      </c>
      <c r="M256" t="s">
        <v>213</v>
      </c>
      <c r="N256" t="s">
        <v>233</v>
      </c>
      <c r="O256" t="s">
        <v>196</v>
      </c>
      <c r="P256">
        <v>13</v>
      </c>
      <c r="Q256">
        <v>10</v>
      </c>
      <c r="R256">
        <v>267</v>
      </c>
      <c r="S256">
        <v>3</v>
      </c>
      <c r="T256">
        <v>280</v>
      </c>
      <c r="U256">
        <v>3</v>
      </c>
    </row>
    <row r="257" spans="4:21" x14ac:dyDescent="0.25">
      <c r="D257" t="str">
        <f t="shared" si="6"/>
        <v>Tampa Bay Buccaneers</v>
      </c>
      <c r="E257" t="str">
        <f t="shared" si="7"/>
        <v>St. Louis Rams</v>
      </c>
      <c r="I257">
        <v>16</v>
      </c>
      <c r="J257" t="s">
        <v>234</v>
      </c>
      <c r="K257" s="11">
        <v>41631</v>
      </c>
      <c r="L257" t="s">
        <v>232</v>
      </c>
      <c r="M257" t="s">
        <v>103</v>
      </c>
      <c r="N257" t="s">
        <v>233</v>
      </c>
      <c r="O257" t="s">
        <v>107</v>
      </c>
      <c r="P257">
        <v>28</v>
      </c>
      <c r="Q257">
        <v>13</v>
      </c>
      <c r="R257">
        <v>285</v>
      </c>
      <c r="S257">
        <v>2</v>
      </c>
      <c r="T257">
        <v>429</v>
      </c>
      <c r="U257">
        <v>5</v>
      </c>
    </row>
    <row r="258" spans="4:21" x14ac:dyDescent="0.25">
      <c r="D258" t="str">
        <f t="shared" si="6"/>
        <v>Kansas City Chiefs</v>
      </c>
      <c r="E258" t="str">
        <f t="shared" si="7"/>
        <v>Indianapolis Colts</v>
      </c>
      <c r="I258">
        <v>16</v>
      </c>
      <c r="J258" t="s">
        <v>234</v>
      </c>
      <c r="K258" s="11">
        <v>41631</v>
      </c>
      <c r="L258" t="s">
        <v>232</v>
      </c>
      <c r="M258" t="s">
        <v>217</v>
      </c>
      <c r="N258" t="s">
        <v>233</v>
      </c>
      <c r="O258" t="s">
        <v>93</v>
      </c>
      <c r="P258">
        <v>20</v>
      </c>
      <c r="Q258">
        <v>13</v>
      </c>
      <c r="R258">
        <v>288</v>
      </c>
      <c r="S258">
        <v>0</v>
      </c>
      <c r="T258">
        <v>507</v>
      </c>
      <c r="U258">
        <v>3</v>
      </c>
    </row>
    <row r="259" spans="4:21" x14ac:dyDescent="0.25">
      <c r="D259" t="str">
        <f t="shared" si="6"/>
        <v>Winner/tie</v>
      </c>
      <c r="E259" t="str">
        <f t="shared" si="7"/>
        <v>Loser/tie</v>
      </c>
      <c r="I259" t="s">
        <v>189</v>
      </c>
      <c r="J259" t="s">
        <v>221</v>
      </c>
      <c r="K259" t="s">
        <v>222</v>
      </c>
      <c r="M259" t="s">
        <v>223</v>
      </c>
      <c r="O259" t="s">
        <v>224</v>
      </c>
      <c r="P259" t="s">
        <v>225</v>
      </c>
      <c r="Q259" t="s">
        <v>226</v>
      </c>
      <c r="R259" t="s">
        <v>227</v>
      </c>
      <c r="S259" t="s">
        <v>228</v>
      </c>
      <c r="T259" t="s">
        <v>229</v>
      </c>
      <c r="U259" t="s">
        <v>230</v>
      </c>
    </row>
    <row r="260" spans="4:21" x14ac:dyDescent="0.25">
      <c r="D260" t="str">
        <f t="shared" si="6"/>
        <v>San Diego Chargers</v>
      </c>
      <c r="E260" t="str">
        <f t="shared" si="7"/>
        <v>Oakland Raiders</v>
      </c>
      <c r="I260">
        <v>17</v>
      </c>
      <c r="J260" t="s">
        <v>234</v>
      </c>
      <c r="K260" s="11">
        <v>41638</v>
      </c>
      <c r="L260" t="s">
        <v>232</v>
      </c>
      <c r="M260" t="s">
        <v>104</v>
      </c>
      <c r="O260" t="s">
        <v>219</v>
      </c>
      <c r="P260">
        <v>24</v>
      </c>
      <c r="Q260">
        <v>21</v>
      </c>
      <c r="R260">
        <v>210</v>
      </c>
      <c r="S260">
        <v>0</v>
      </c>
      <c r="T260">
        <v>265</v>
      </c>
      <c r="U260">
        <v>1</v>
      </c>
    </row>
    <row r="261" spans="4:21" x14ac:dyDescent="0.25">
      <c r="D261" t="str">
        <f t="shared" ref="D261:D275" si="8">IF(N261="@",O261,M261)</f>
        <v>Seattle Seahawks</v>
      </c>
      <c r="E261" t="str">
        <f t="shared" ref="E261:E275" si="9">IF(N261="@",M261,O261)</f>
        <v>St. Louis Rams</v>
      </c>
      <c r="I261">
        <v>17</v>
      </c>
      <c r="J261" t="s">
        <v>234</v>
      </c>
      <c r="K261" s="11">
        <v>41638</v>
      </c>
      <c r="L261" t="s">
        <v>232</v>
      </c>
      <c r="M261" t="s">
        <v>201</v>
      </c>
      <c r="O261" t="s">
        <v>103</v>
      </c>
      <c r="P261">
        <v>20</v>
      </c>
      <c r="Q261">
        <v>13</v>
      </c>
      <c r="R261">
        <v>362</v>
      </c>
      <c r="S261">
        <v>0</v>
      </c>
      <c r="T261">
        <v>331</v>
      </c>
      <c r="U261">
        <v>1</v>
      </c>
    </row>
    <row r="262" spans="4:21" x14ac:dyDescent="0.25">
      <c r="D262" t="str">
        <f t="shared" si="8"/>
        <v>Denver Broncos</v>
      </c>
      <c r="E262" t="str">
        <f t="shared" si="9"/>
        <v>Kansas City Chiefs</v>
      </c>
      <c r="I262">
        <v>17</v>
      </c>
      <c r="J262" t="s">
        <v>234</v>
      </c>
      <c r="K262" s="11">
        <v>41638</v>
      </c>
      <c r="L262" t="s">
        <v>232</v>
      </c>
      <c r="M262" t="s">
        <v>214</v>
      </c>
      <c r="O262" t="s">
        <v>93</v>
      </c>
      <c r="P262">
        <v>38</v>
      </c>
      <c r="Q262">
        <v>3</v>
      </c>
      <c r="R262">
        <v>488</v>
      </c>
      <c r="S262">
        <v>1</v>
      </c>
      <c r="T262">
        <v>119</v>
      </c>
      <c r="U262">
        <v>0</v>
      </c>
    </row>
    <row r="263" spans="4:21" x14ac:dyDescent="0.25">
      <c r="D263" t="str">
        <f t="shared" si="8"/>
        <v>New England Patriots</v>
      </c>
      <c r="E263" t="str">
        <f t="shared" si="9"/>
        <v>Miami Dolphins</v>
      </c>
      <c r="I263">
        <v>17</v>
      </c>
      <c r="J263" t="s">
        <v>234</v>
      </c>
      <c r="K263" s="11">
        <v>41638</v>
      </c>
      <c r="L263" t="s">
        <v>232</v>
      </c>
      <c r="M263" t="s">
        <v>96</v>
      </c>
      <c r="O263" t="s">
        <v>199</v>
      </c>
      <c r="P263">
        <v>28</v>
      </c>
      <c r="Q263">
        <v>0</v>
      </c>
      <c r="R263">
        <v>443</v>
      </c>
      <c r="S263">
        <v>0</v>
      </c>
      <c r="T263">
        <v>256</v>
      </c>
      <c r="U263">
        <v>2</v>
      </c>
    </row>
    <row r="264" spans="4:21" x14ac:dyDescent="0.25">
      <c r="D264" t="str">
        <f t="shared" si="8"/>
        <v>New York Giants</v>
      </c>
      <c r="E264" t="str">
        <f t="shared" si="9"/>
        <v>Philadelphia Eagles</v>
      </c>
      <c r="I264">
        <v>17</v>
      </c>
      <c r="J264" t="s">
        <v>234</v>
      </c>
      <c r="K264" s="11">
        <v>41638</v>
      </c>
      <c r="L264" t="s">
        <v>232</v>
      </c>
      <c r="M264" t="s">
        <v>98</v>
      </c>
      <c r="O264" t="s">
        <v>211</v>
      </c>
      <c r="P264">
        <v>42</v>
      </c>
      <c r="Q264">
        <v>7</v>
      </c>
      <c r="R264">
        <v>397</v>
      </c>
      <c r="S264">
        <v>0</v>
      </c>
      <c r="T264">
        <v>317</v>
      </c>
      <c r="U264">
        <v>1</v>
      </c>
    </row>
    <row r="265" spans="4:21" x14ac:dyDescent="0.25">
      <c r="D265" t="str">
        <f t="shared" si="8"/>
        <v>Indianapolis Colts</v>
      </c>
      <c r="E265" t="str">
        <f t="shared" si="9"/>
        <v>Houston Texans</v>
      </c>
      <c r="I265">
        <v>17</v>
      </c>
      <c r="J265" t="s">
        <v>234</v>
      </c>
      <c r="K265" s="11">
        <v>41638</v>
      </c>
      <c r="L265" t="s">
        <v>232</v>
      </c>
      <c r="M265" t="s">
        <v>217</v>
      </c>
      <c r="O265" t="s">
        <v>204</v>
      </c>
      <c r="P265">
        <v>28</v>
      </c>
      <c r="Q265">
        <v>16</v>
      </c>
      <c r="R265">
        <v>265</v>
      </c>
      <c r="S265">
        <v>0</v>
      </c>
      <c r="T265">
        <v>352</v>
      </c>
      <c r="U265">
        <v>2</v>
      </c>
    </row>
    <row r="266" spans="4:21" x14ac:dyDescent="0.25">
      <c r="D266" t="str">
        <f t="shared" si="8"/>
        <v>Tennessee Titans</v>
      </c>
      <c r="E266" t="str">
        <f t="shared" si="9"/>
        <v>Jacksonville Jaguars</v>
      </c>
      <c r="I266">
        <v>17</v>
      </c>
      <c r="J266" t="s">
        <v>234</v>
      </c>
      <c r="K266" s="11">
        <v>41638</v>
      </c>
      <c r="L266" t="s">
        <v>232</v>
      </c>
      <c r="M266" t="s">
        <v>197</v>
      </c>
      <c r="O266" t="s">
        <v>218</v>
      </c>
      <c r="P266">
        <v>38</v>
      </c>
      <c r="Q266">
        <v>20</v>
      </c>
      <c r="R266">
        <v>221</v>
      </c>
      <c r="S266">
        <v>0</v>
      </c>
      <c r="T266">
        <v>375</v>
      </c>
      <c r="U266">
        <v>3</v>
      </c>
    </row>
    <row r="267" spans="4:21" x14ac:dyDescent="0.25">
      <c r="D267" t="str">
        <f t="shared" si="8"/>
        <v>San Francisco 49ers</v>
      </c>
      <c r="E267" t="str">
        <f t="shared" si="9"/>
        <v>Arizona Cardinals</v>
      </c>
      <c r="I267">
        <v>17</v>
      </c>
      <c r="J267" t="s">
        <v>234</v>
      </c>
      <c r="K267" s="11">
        <v>41638</v>
      </c>
      <c r="L267" t="s">
        <v>232</v>
      </c>
      <c r="M267" t="s">
        <v>105</v>
      </c>
      <c r="O267" t="s">
        <v>209</v>
      </c>
      <c r="P267">
        <v>27</v>
      </c>
      <c r="Q267">
        <v>13</v>
      </c>
      <c r="R267">
        <v>407</v>
      </c>
      <c r="S267">
        <v>0</v>
      </c>
      <c r="T267">
        <v>262</v>
      </c>
      <c r="U267">
        <v>2</v>
      </c>
    </row>
    <row r="268" spans="4:21" x14ac:dyDescent="0.25">
      <c r="D268" t="str">
        <f t="shared" si="8"/>
        <v>New Orleans Saints</v>
      </c>
      <c r="E268" t="str">
        <f t="shared" si="9"/>
        <v>Carolina Panthers</v>
      </c>
      <c r="I268">
        <v>17</v>
      </c>
      <c r="J268" t="s">
        <v>234</v>
      </c>
      <c r="K268" s="11">
        <v>41638</v>
      </c>
      <c r="L268" t="s">
        <v>232</v>
      </c>
      <c r="M268" t="s">
        <v>210</v>
      </c>
      <c r="N268" t="s">
        <v>233</v>
      </c>
      <c r="O268" t="s">
        <v>97</v>
      </c>
      <c r="P268">
        <v>44</v>
      </c>
      <c r="Q268">
        <v>38</v>
      </c>
      <c r="R268">
        <v>530</v>
      </c>
      <c r="S268">
        <v>1</v>
      </c>
      <c r="T268">
        <v>441</v>
      </c>
      <c r="U268">
        <v>1</v>
      </c>
    </row>
    <row r="269" spans="4:21" x14ac:dyDescent="0.25">
      <c r="D269" t="str">
        <f t="shared" si="8"/>
        <v>Minnesota Vikings</v>
      </c>
      <c r="E269" t="str">
        <f t="shared" si="9"/>
        <v>Green Bay Packers</v>
      </c>
      <c r="I269">
        <v>17</v>
      </c>
      <c r="J269" t="s">
        <v>234</v>
      </c>
      <c r="K269" s="11">
        <v>41638</v>
      </c>
      <c r="L269" t="s">
        <v>232</v>
      </c>
      <c r="M269" t="s">
        <v>216</v>
      </c>
      <c r="O269" t="s">
        <v>89</v>
      </c>
      <c r="P269">
        <v>37</v>
      </c>
      <c r="Q269">
        <v>34</v>
      </c>
      <c r="R269">
        <v>444</v>
      </c>
      <c r="S269">
        <v>0</v>
      </c>
      <c r="T269">
        <v>405</v>
      </c>
      <c r="U269">
        <v>1</v>
      </c>
    </row>
    <row r="270" spans="4:21" x14ac:dyDescent="0.25">
      <c r="D270" t="str">
        <f t="shared" si="8"/>
        <v>Washington Redskins</v>
      </c>
      <c r="E270" t="str">
        <f t="shared" si="9"/>
        <v>Dallas Cowboys</v>
      </c>
      <c r="I270">
        <v>17</v>
      </c>
      <c r="J270" t="s">
        <v>234</v>
      </c>
      <c r="K270" s="11">
        <v>41638</v>
      </c>
      <c r="L270" t="s">
        <v>232</v>
      </c>
      <c r="M270" t="s">
        <v>202</v>
      </c>
      <c r="O270" t="s">
        <v>207</v>
      </c>
      <c r="P270">
        <v>28</v>
      </c>
      <c r="Q270">
        <v>18</v>
      </c>
      <c r="R270">
        <v>361</v>
      </c>
      <c r="S270">
        <v>0</v>
      </c>
      <c r="T270">
        <v>296</v>
      </c>
      <c r="U270">
        <v>3</v>
      </c>
    </row>
    <row r="271" spans="4:21" x14ac:dyDescent="0.25">
      <c r="D271" t="str">
        <f t="shared" si="8"/>
        <v>Detroit Lions</v>
      </c>
      <c r="E271" t="str">
        <f t="shared" si="9"/>
        <v>Chicago Bears</v>
      </c>
      <c r="I271">
        <v>17</v>
      </c>
      <c r="J271" t="s">
        <v>234</v>
      </c>
      <c r="K271" s="11">
        <v>41638</v>
      </c>
      <c r="L271" t="s">
        <v>232</v>
      </c>
      <c r="M271" t="s">
        <v>212</v>
      </c>
      <c r="N271" t="s">
        <v>233</v>
      </c>
      <c r="O271" t="s">
        <v>206</v>
      </c>
      <c r="P271">
        <v>26</v>
      </c>
      <c r="Q271">
        <v>24</v>
      </c>
      <c r="R271">
        <v>389</v>
      </c>
      <c r="S271">
        <v>0</v>
      </c>
      <c r="T271">
        <v>327</v>
      </c>
      <c r="U271">
        <v>4</v>
      </c>
    </row>
    <row r="272" spans="4:21" x14ac:dyDescent="0.25">
      <c r="D272" t="str">
        <f t="shared" si="8"/>
        <v>Pittsburgh Steelers</v>
      </c>
      <c r="E272" t="str">
        <f t="shared" si="9"/>
        <v>Cleveland Browns</v>
      </c>
      <c r="I272">
        <v>17</v>
      </c>
      <c r="J272" t="s">
        <v>234</v>
      </c>
      <c r="K272" s="11">
        <v>41638</v>
      </c>
      <c r="L272" t="s">
        <v>232</v>
      </c>
      <c r="M272" t="s">
        <v>196</v>
      </c>
      <c r="O272" t="s">
        <v>215</v>
      </c>
      <c r="P272">
        <v>24</v>
      </c>
      <c r="Q272">
        <v>10</v>
      </c>
      <c r="R272">
        <v>212</v>
      </c>
      <c r="S272">
        <v>0</v>
      </c>
      <c r="T272">
        <v>320</v>
      </c>
      <c r="U272">
        <v>4</v>
      </c>
    </row>
    <row r="273" spans="4:21" x14ac:dyDescent="0.25">
      <c r="D273" t="str">
        <f t="shared" si="8"/>
        <v>Buffalo Bills</v>
      </c>
      <c r="E273" t="str">
        <f t="shared" si="9"/>
        <v>New York Jets</v>
      </c>
      <c r="I273">
        <v>17</v>
      </c>
      <c r="J273" t="s">
        <v>234</v>
      </c>
      <c r="K273" s="11">
        <v>41638</v>
      </c>
      <c r="L273" t="s">
        <v>232</v>
      </c>
      <c r="M273" t="s">
        <v>220</v>
      </c>
      <c r="O273" t="s">
        <v>99</v>
      </c>
      <c r="P273">
        <v>28</v>
      </c>
      <c r="Q273">
        <v>9</v>
      </c>
      <c r="R273">
        <v>334</v>
      </c>
      <c r="S273">
        <v>1</v>
      </c>
      <c r="T273">
        <v>332</v>
      </c>
      <c r="U273">
        <v>2</v>
      </c>
    </row>
    <row r="274" spans="4:21" x14ac:dyDescent="0.25">
      <c r="D274" t="str">
        <f t="shared" si="8"/>
        <v>Cincinnati Bengals</v>
      </c>
      <c r="E274" t="str">
        <f t="shared" si="9"/>
        <v>Baltimore Ravens</v>
      </c>
      <c r="I274">
        <v>17</v>
      </c>
      <c r="J274" t="s">
        <v>234</v>
      </c>
      <c r="K274" s="11">
        <v>41638</v>
      </c>
      <c r="L274" t="s">
        <v>232</v>
      </c>
      <c r="M274" t="s">
        <v>213</v>
      </c>
      <c r="O274" t="s">
        <v>203</v>
      </c>
      <c r="P274">
        <v>23</v>
      </c>
      <c r="Q274">
        <v>17</v>
      </c>
      <c r="R274">
        <v>189</v>
      </c>
      <c r="S274">
        <v>0</v>
      </c>
      <c r="T274">
        <v>352</v>
      </c>
      <c r="U274">
        <v>1</v>
      </c>
    </row>
    <row r="275" spans="4:21" x14ac:dyDescent="0.25">
      <c r="D275" t="str">
        <f t="shared" si="8"/>
        <v>Atlanta Falcons</v>
      </c>
      <c r="E275" t="str">
        <f t="shared" si="9"/>
        <v>Tampa Bay Buccaneers</v>
      </c>
      <c r="I275">
        <v>17</v>
      </c>
      <c r="J275" t="s">
        <v>234</v>
      </c>
      <c r="K275" s="11">
        <v>41638</v>
      </c>
      <c r="L275" t="s">
        <v>232</v>
      </c>
      <c r="M275" t="s">
        <v>107</v>
      </c>
      <c r="N275" t="s">
        <v>233</v>
      </c>
      <c r="O275" t="s">
        <v>198</v>
      </c>
      <c r="P275">
        <v>22</v>
      </c>
      <c r="Q275">
        <v>17</v>
      </c>
      <c r="R275">
        <v>366</v>
      </c>
      <c r="S275">
        <v>1</v>
      </c>
      <c r="T275">
        <v>278</v>
      </c>
      <c r="U275">
        <v>0</v>
      </c>
    </row>
    <row r="276" spans="4:21" x14ac:dyDescent="0.25">
      <c r="K276" t="s">
        <v>238</v>
      </c>
    </row>
    <row r="277" spans="4:21" x14ac:dyDescent="0.25">
      <c r="I277" t="s">
        <v>239</v>
      </c>
      <c r="J277" t="s">
        <v>237</v>
      </c>
      <c r="K277" s="11">
        <v>41279</v>
      </c>
      <c r="L277" t="s">
        <v>232</v>
      </c>
      <c r="M277" t="s">
        <v>89</v>
      </c>
      <c r="O277" t="s">
        <v>216</v>
      </c>
      <c r="P277">
        <v>24</v>
      </c>
      <c r="Q277">
        <v>10</v>
      </c>
      <c r="R277">
        <v>326</v>
      </c>
      <c r="S277">
        <v>0</v>
      </c>
      <c r="T277">
        <v>324</v>
      </c>
      <c r="U277">
        <v>3</v>
      </c>
    </row>
    <row r="278" spans="4:21" x14ac:dyDescent="0.25">
      <c r="I278" t="s">
        <v>239</v>
      </c>
      <c r="J278" t="s">
        <v>237</v>
      </c>
      <c r="K278" s="11">
        <v>41279</v>
      </c>
      <c r="L278" t="s">
        <v>232</v>
      </c>
      <c r="M278" t="s">
        <v>204</v>
      </c>
      <c r="O278" t="s">
        <v>213</v>
      </c>
      <c r="P278">
        <v>19</v>
      </c>
      <c r="Q278">
        <v>13</v>
      </c>
      <c r="R278">
        <v>420</v>
      </c>
      <c r="S278">
        <v>1</v>
      </c>
      <c r="T278">
        <v>198</v>
      </c>
      <c r="U278">
        <v>1</v>
      </c>
    </row>
    <row r="279" spans="4:21" x14ac:dyDescent="0.25">
      <c r="I279" t="s">
        <v>239</v>
      </c>
      <c r="J279" t="s">
        <v>234</v>
      </c>
      <c r="K279" s="11">
        <v>41280</v>
      </c>
      <c r="L279" t="s">
        <v>232</v>
      </c>
      <c r="M279" t="s">
        <v>201</v>
      </c>
      <c r="N279" t="s">
        <v>233</v>
      </c>
      <c r="O279" t="s">
        <v>202</v>
      </c>
      <c r="P279">
        <v>24</v>
      </c>
      <c r="Q279">
        <v>14</v>
      </c>
      <c r="R279">
        <v>380</v>
      </c>
      <c r="S279">
        <v>1</v>
      </c>
      <c r="T279">
        <v>203</v>
      </c>
      <c r="U279">
        <v>2</v>
      </c>
    </row>
    <row r="280" spans="4:21" x14ac:dyDescent="0.25">
      <c r="I280" t="s">
        <v>239</v>
      </c>
      <c r="J280" t="s">
        <v>234</v>
      </c>
      <c r="K280" s="11">
        <v>41280</v>
      </c>
      <c r="L280" t="s">
        <v>232</v>
      </c>
      <c r="M280" t="s">
        <v>203</v>
      </c>
      <c r="O280" t="s">
        <v>217</v>
      </c>
      <c r="P280">
        <v>24</v>
      </c>
      <c r="Q280">
        <v>9</v>
      </c>
      <c r="R280">
        <v>439</v>
      </c>
      <c r="S280">
        <v>2</v>
      </c>
      <c r="T280">
        <v>419</v>
      </c>
      <c r="U280">
        <v>2</v>
      </c>
    </row>
    <row r="281" spans="4:21" x14ac:dyDescent="0.25">
      <c r="I281" t="s">
        <v>240</v>
      </c>
      <c r="J281" t="s">
        <v>237</v>
      </c>
      <c r="K281" s="11">
        <v>41286</v>
      </c>
      <c r="L281" t="s">
        <v>232</v>
      </c>
      <c r="M281" t="s">
        <v>203</v>
      </c>
      <c r="N281" t="s">
        <v>233</v>
      </c>
      <c r="O281" t="s">
        <v>214</v>
      </c>
      <c r="P281">
        <v>38</v>
      </c>
      <c r="Q281">
        <v>35</v>
      </c>
      <c r="R281">
        <v>479</v>
      </c>
      <c r="S281">
        <v>1</v>
      </c>
      <c r="T281">
        <v>398</v>
      </c>
      <c r="U281">
        <v>3</v>
      </c>
    </row>
    <row r="282" spans="4:21" x14ac:dyDescent="0.25">
      <c r="I282" t="s">
        <v>240</v>
      </c>
      <c r="J282" t="s">
        <v>237</v>
      </c>
      <c r="K282" s="11">
        <v>41286</v>
      </c>
      <c r="L282" t="s">
        <v>232</v>
      </c>
      <c r="M282" t="s">
        <v>105</v>
      </c>
      <c r="O282" t="s">
        <v>89</v>
      </c>
      <c r="P282">
        <v>45</v>
      </c>
      <c r="Q282">
        <v>31</v>
      </c>
      <c r="R282">
        <v>579</v>
      </c>
      <c r="S282">
        <v>1</v>
      </c>
      <c r="T282">
        <v>352</v>
      </c>
      <c r="U282">
        <v>2</v>
      </c>
    </row>
    <row r="283" spans="4:21" x14ac:dyDescent="0.25">
      <c r="I283" t="s">
        <v>240</v>
      </c>
      <c r="J283" t="s">
        <v>234</v>
      </c>
      <c r="K283" s="11">
        <v>41287</v>
      </c>
      <c r="L283" t="s">
        <v>232</v>
      </c>
      <c r="M283" t="s">
        <v>198</v>
      </c>
      <c r="O283" t="s">
        <v>201</v>
      </c>
      <c r="P283">
        <v>30</v>
      </c>
      <c r="Q283">
        <v>28</v>
      </c>
      <c r="R283">
        <v>417</v>
      </c>
      <c r="S283">
        <v>2</v>
      </c>
      <c r="T283">
        <v>491</v>
      </c>
      <c r="U283">
        <v>2</v>
      </c>
    </row>
    <row r="284" spans="4:21" x14ac:dyDescent="0.25">
      <c r="I284" t="s">
        <v>240</v>
      </c>
      <c r="J284" t="s">
        <v>234</v>
      </c>
      <c r="K284" s="11">
        <v>41287</v>
      </c>
      <c r="L284" t="s">
        <v>232</v>
      </c>
      <c r="M284" t="s">
        <v>96</v>
      </c>
      <c r="O284" t="s">
        <v>204</v>
      </c>
      <c r="P284">
        <v>41</v>
      </c>
      <c r="Q284">
        <v>28</v>
      </c>
      <c r="R284">
        <v>457</v>
      </c>
      <c r="S284">
        <v>0</v>
      </c>
      <c r="T284">
        <v>425</v>
      </c>
      <c r="U284">
        <v>1</v>
      </c>
    </row>
    <row r="285" spans="4:21" x14ac:dyDescent="0.25">
      <c r="I285" t="s">
        <v>241</v>
      </c>
      <c r="J285" t="s">
        <v>234</v>
      </c>
      <c r="K285" s="11">
        <v>41294</v>
      </c>
      <c r="L285" t="s">
        <v>232</v>
      </c>
      <c r="M285" t="s">
        <v>105</v>
      </c>
      <c r="N285" t="s">
        <v>233</v>
      </c>
      <c r="O285" t="s">
        <v>198</v>
      </c>
      <c r="P285">
        <v>28</v>
      </c>
      <c r="Q285">
        <v>24</v>
      </c>
      <c r="R285">
        <v>373</v>
      </c>
      <c r="S285">
        <v>1</v>
      </c>
      <c r="T285">
        <v>477</v>
      </c>
      <c r="U285">
        <v>2</v>
      </c>
    </row>
    <row r="286" spans="4:21" x14ac:dyDescent="0.25">
      <c r="I286" t="s">
        <v>241</v>
      </c>
      <c r="J286" t="s">
        <v>234</v>
      </c>
      <c r="K286" s="11">
        <v>41294</v>
      </c>
      <c r="L286" t="s">
        <v>232</v>
      </c>
      <c r="M286" t="s">
        <v>203</v>
      </c>
      <c r="N286" t="s">
        <v>233</v>
      </c>
      <c r="O286" t="s">
        <v>96</v>
      </c>
      <c r="P286">
        <v>28</v>
      </c>
      <c r="Q286">
        <v>13</v>
      </c>
      <c r="R286">
        <v>356</v>
      </c>
      <c r="S286">
        <v>0</v>
      </c>
      <c r="T286">
        <v>428</v>
      </c>
      <c r="U286">
        <v>3</v>
      </c>
    </row>
    <row r="287" spans="4:21" x14ac:dyDescent="0.25">
      <c r="I287" t="s">
        <v>242</v>
      </c>
      <c r="J287" t="s">
        <v>234</v>
      </c>
      <c r="K287" s="11">
        <v>41308</v>
      </c>
      <c r="L287" t="s">
        <v>232</v>
      </c>
      <c r="M287" t="s">
        <v>203</v>
      </c>
      <c r="N287" t="s">
        <v>233</v>
      </c>
      <c r="O287" t="s">
        <v>105</v>
      </c>
      <c r="P287">
        <v>34</v>
      </c>
      <c r="Q287">
        <v>31</v>
      </c>
      <c r="R287">
        <v>367</v>
      </c>
      <c r="S287">
        <v>1</v>
      </c>
      <c r="T287">
        <v>468</v>
      </c>
      <c r="U28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B384-EE01-4B5A-8047-88C6C6A35772}">
  <sheetPr codeName="Sheet13"/>
  <dimension ref="A4:D276"/>
  <sheetViews>
    <sheetView workbookViewId="0">
      <selection sqref="A1:F1"/>
    </sheetView>
  </sheetViews>
  <sheetFormatPr defaultColWidth="8.85546875" defaultRowHeight="15" x14ac:dyDescent="0.25"/>
  <cols>
    <col min="1" max="1" width="20" style="12" bestFit="1" customWidth="1"/>
    <col min="2" max="2" width="20.28515625" style="12" customWidth="1"/>
    <col min="3" max="3" width="12.28515625" style="12" customWidth="1"/>
    <col min="4" max="5" width="8.85546875" style="12"/>
    <col min="6" max="6" width="10.5703125" style="12" bestFit="1" customWidth="1"/>
    <col min="7" max="7" width="4.7109375" style="12" bestFit="1" customWidth="1"/>
    <col min="8" max="8" width="7.5703125" style="12" bestFit="1" customWidth="1"/>
    <col min="9" max="9" width="8.42578125" style="12" bestFit="1" customWidth="1"/>
    <col min="10" max="10" width="20" style="12" bestFit="1" customWidth="1"/>
    <col min="11" max="11" width="2.7109375" style="12" bestFit="1" customWidth="1"/>
    <col min="12" max="12" width="20" style="12" bestFit="1" customWidth="1"/>
    <col min="13" max="13" width="5.28515625" style="12" bestFit="1" customWidth="1"/>
    <col min="14" max="14" width="4.28515625" style="12" bestFit="1" customWidth="1"/>
    <col min="15" max="15" width="5.5703125" style="12" bestFit="1" customWidth="1"/>
    <col min="16" max="16" width="5.140625" style="12" bestFit="1" customWidth="1"/>
    <col min="17" max="17" width="4.7109375" style="12" bestFit="1" customWidth="1"/>
    <col min="18" max="18" width="4.28515625" style="12" bestFit="1" customWidth="1"/>
    <col min="19" max="16384" width="8.85546875" style="12"/>
  </cols>
  <sheetData>
    <row r="4" spans="1:4" x14ac:dyDescent="0.25">
      <c r="A4" s="12" t="s">
        <v>190</v>
      </c>
      <c r="B4" s="12" t="s">
        <v>191</v>
      </c>
      <c r="C4" s="12" t="s">
        <v>192</v>
      </c>
      <c r="D4" s="12" t="s">
        <v>193</v>
      </c>
    </row>
    <row r="5" spans="1:4" x14ac:dyDescent="0.25">
      <c r="A5" s="12" t="s">
        <v>98</v>
      </c>
      <c r="B5" s="12" t="s">
        <v>207</v>
      </c>
      <c r="C5" s="12">
        <v>17</v>
      </c>
      <c r="D5" s="12">
        <v>24</v>
      </c>
    </row>
    <row r="6" spans="1:4" x14ac:dyDescent="0.25">
      <c r="A6" s="12" t="s">
        <v>215</v>
      </c>
      <c r="B6" s="12" t="s">
        <v>211</v>
      </c>
      <c r="C6" s="12">
        <v>16</v>
      </c>
      <c r="D6" s="12">
        <v>17</v>
      </c>
    </row>
    <row r="7" spans="1:4" x14ac:dyDescent="0.25">
      <c r="A7" s="12" t="s">
        <v>197</v>
      </c>
      <c r="B7" s="12" t="s">
        <v>96</v>
      </c>
      <c r="C7" s="12">
        <v>13</v>
      </c>
      <c r="D7" s="12">
        <v>34</v>
      </c>
    </row>
    <row r="8" spans="1:4" x14ac:dyDescent="0.25">
      <c r="A8" s="12" t="s">
        <v>214</v>
      </c>
      <c r="B8" s="12" t="s">
        <v>196</v>
      </c>
      <c r="C8" s="12">
        <v>31</v>
      </c>
      <c r="D8" s="12">
        <v>19</v>
      </c>
    </row>
    <row r="9" spans="1:4" x14ac:dyDescent="0.25">
      <c r="A9" s="12" t="s">
        <v>89</v>
      </c>
      <c r="B9" s="12" t="s">
        <v>105</v>
      </c>
      <c r="C9" s="12">
        <v>22</v>
      </c>
      <c r="D9" s="12">
        <v>30</v>
      </c>
    </row>
    <row r="10" spans="1:4" x14ac:dyDescent="0.25">
      <c r="A10" s="12" t="s">
        <v>209</v>
      </c>
      <c r="B10" s="12" t="s">
        <v>201</v>
      </c>
      <c r="C10" s="12">
        <v>20</v>
      </c>
      <c r="D10" s="12">
        <v>16</v>
      </c>
    </row>
    <row r="11" spans="1:4" x14ac:dyDescent="0.25">
      <c r="A11" s="12" t="s">
        <v>97</v>
      </c>
      <c r="B11" s="12" t="s">
        <v>202</v>
      </c>
      <c r="C11" s="12">
        <v>32</v>
      </c>
      <c r="D11" s="12">
        <v>40</v>
      </c>
    </row>
    <row r="12" spans="1:4" x14ac:dyDescent="0.25">
      <c r="A12" s="12" t="s">
        <v>212</v>
      </c>
      <c r="B12" s="12" t="s">
        <v>217</v>
      </c>
      <c r="C12" s="12">
        <v>41</v>
      </c>
      <c r="D12" s="12">
        <v>21</v>
      </c>
    </row>
    <row r="13" spans="1:4" x14ac:dyDescent="0.25">
      <c r="A13" s="12" t="s">
        <v>93</v>
      </c>
      <c r="B13" s="12" t="s">
        <v>198</v>
      </c>
      <c r="C13" s="12">
        <v>24</v>
      </c>
      <c r="D13" s="12">
        <v>40</v>
      </c>
    </row>
    <row r="14" spans="1:4" x14ac:dyDescent="0.25">
      <c r="A14" s="12" t="s">
        <v>204</v>
      </c>
      <c r="B14" s="12" t="s">
        <v>199</v>
      </c>
      <c r="C14" s="12">
        <v>30</v>
      </c>
      <c r="D14" s="12">
        <v>10</v>
      </c>
    </row>
    <row r="15" spans="1:4" x14ac:dyDescent="0.25">
      <c r="A15" s="12" t="s">
        <v>206</v>
      </c>
      <c r="B15" s="12" t="s">
        <v>103</v>
      </c>
      <c r="C15" s="12">
        <v>27</v>
      </c>
      <c r="D15" s="12">
        <v>23</v>
      </c>
    </row>
    <row r="16" spans="1:4" x14ac:dyDescent="0.25">
      <c r="A16" s="12" t="s">
        <v>107</v>
      </c>
      <c r="B16" s="12" t="s">
        <v>210</v>
      </c>
      <c r="C16" s="12">
        <v>16</v>
      </c>
      <c r="D16" s="12">
        <v>10</v>
      </c>
    </row>
    <row r="17" spans="1:4" x14ac:dyDescent="0.25">
      <c r="A17" s="12" t="s">
        <v>216</v>
      </c>
      <c r="B17" s="12" t="s">
        <v>218</v>
      </c>
      <c r="C17" s="12">
        <v>26</v>
      </c>
      <c r="D17" s="12">
        <v>23</v>
      </c>
    </row>
    <row r="18" spans="1:4" x14ac:dyDescent="0.25">
      <c r="A18" s="12" t="s">
        <v>99</v>
      </c>
      <c r="B18" s="12" t="s">
        <v>220</v>
      </c>
      <c r="C18" s="12">
        <v>48</v>
      </c>
      <c r="D18" s="12">
        <v>28</v>
      </c>
    </row>
    <row r="19" spans="1:4" x14ac:dyDescent="0.25">
      <c r="A19" s="12" t="s">
        <v>203</v>
      </c>
      <c r="B19" s="12" t="s">
        <v>213</v>
      </c>
      <c r="C19" s="12">
        <v>44</v>
      </c>
      <c r="D19" s="12">
        <v>13</v>
      </c>
    </row>
    <row r="20" spans="1:4" x14ac:dyDescent="0.25">
      <c r="A20" s="12" t="s">
        <v>219</v>
      </c>
      <c r="B20" s="12" t="s">
        <v>104</v>
      </c>
      <c r="C20" s="12">
        <v>14</v>
      </c>
      <c r="D20" s="12">
        <v>22</v>
      </c>
    </row>
    <row r="21" spans="1:4" x14ac:dyDescent="0.25">
      <c r="A21" s="12" t="s">
        <v>223</v>
      </c>
      <c r="B21" s="12" t="s">
        <v>224</v>
      </c>
      <c r="C21" s="12" t="s">
        <v>225</v>
      </c>
      <c r="D21" s="12" t="s">
        <v>226</v>
      </c>
    </row>
    <row r="22" spans="1:4" x14ac:dyDescent="0.25">
      <c r="A22" s="12" t="s">
        <v>89</v>
      </c>
      <c r="B22" s="12" t="s">
        <v>212</v>
      </c>
      <c r="C22" s="12">
        <v>23</v>
      </c>
      <c r="D22" s="12">
        <v>10</v>
      </c>
    </row>
    <row r="23" spans="1:4" x14ac:dyDescent="0.25">
      <c r="A23" s="12" t="s">
        <v>98</v>
      </c>
      <c r="B23" s="12" t="s">
        <v>107</v>
      </c>
      <c r="C23" s="12">
        <v>41</v>
      </c>
      <c r="D23" s="12">
        <v>34</v>
      </c>
    </row>
    <row r="24" spans="1:4" x14ac:dyDescent="0.25">
      <c r="A24" s="12" t="s">
        <v>199</v>
      </c>
      <c r="B24" s="12" t="s">
        <v>219</v>
      </c>
      <c r="C24" s="12">
        <v>35</v>
      </c>
      <c r="D24" s="12">
        <v>13</v>
      </c>
    </row>
    <row r="25" spans="1:4" x14ac:dyDescent="0.25">
      <c r="A25" s="12" t="s">
        <v>210</v>
      </c>
      <c r="B25" s="12" t="s">
        <v>97</v>
      </c>
      <c r="C25" s="12">
        <v>35</v>
      </c>
      <c r="D25" s="12">
        <v>27</v>
      </c>
    </row>
    <row r="26" spans="1:4" x14ac:dyDescent="0.25">
      <c r="A26" s="12" t="s">
        <v>201</v>
      </c>
      <c r="B26" s="12" t="s">
        <v>207</v>
      </c>
      <c r="C26" s="12">
        <v>27</v>
      </c>
      <c r="D26" s="12">
        <v>7</v>
      </c>
    </row>
    <row r="27" spans="1:4" x14ac:dyDescent="0.25">
      <c r="A27" s="12" t="s">
        <v>220</v>
      </c>
      <c r="B27" s="12" t="s">
        <v>93</v>
      </c>
      <c r="C27" s="12">
        <v>35</v>
      </c>
      <c r="D27" s="12">
        <v>17</v>
      </c>
    </row>
    <row r="28" spans="1:4" x14ac:dyDescent="0.25">
      <c r="A28" s="12" t="s">
        <v>213</v>
      </c>
      <c r="B28" s="12" t="s">
        <v>215</v>
      </c>
      <c r="C28" s="12">
        <v>34</v>
      </c>
      <c r="D28" s="12">
        <v>27</v>
      </c>
    </row>
    <row r="29" spans="1:4" x14ac:dyDescent="0.25">
      <c r="A29" s="12" t="s">
        <v>96</v>
      </c>
      <c r="B29" s="12" t="s">
        <v>209</v>
      </c>
      <c r="C29" s="12">
        <v>18</v>
      </c>
      <c r="D29" s="12">
        <v>20</v>
      </c>
    </row>
    <row r="30" spans="1:4" x14ac:dyDescent="0.25">
      <c r="A30" s="12" t="s">
        <v>218</v>
      </c>
      <c r="B30" s="12" t="s">
        <v>204</v>
      </c>
      <c r="C30" s="12">
        <v>7</v>
      </c>
      <c r="D30" s="12">
        <v>27</v>
      </c>
    </row>
    <row r="31" spans="1:4" x14ac:dyDescent="0.25">
      <c r="A31" s="12" t="s">
        <v>211</v>
      </c>
      <c r="B31" s="12" t="s">
        <v>203</v>
      </c>
      <c r="C31" s="12">
        <v>24</v>
      </c>
      <c r="D31" s="12">
        <v>23</v>
      </c>
    </row>
    <row r="32" spans="1:4" x14ac:dyDescent="0.25">
      <c r="A32" s="12" t="s">
        <v>217</v>
      </c>
      <c r="B32" s="12" t="s">
        <v>216</v>
      </c>
      <c r="C32" s="12">
        <v>23</v>
      </c>
      <c r="D32" s="12">
        <v>20</v>
      </c>
    </row>
    <row r="33" spans="1:4" x14ac:dyDescent="0.25">
      <c r="A33" s="12" t="s">
        <v>196</v>
      </c>
      <c r="B33" s="12" t="s">
        <v>99</v>
      </c>
      <c r="C33" s="12">
        <v>27</v>
      </c>
      <c r="D33" s="12">
        <v>10</v>
      </c>
    </row>
    <row r="34" spans="1:4" x14ac:dyDescent="0.25">
      <c r="A34" s="12" t="s">
        <v>103</v>
      </c>
      <c r="B34" s="12" t="s">
        <v>202</v>
      </c>
      <c r="C34" s="12">
        <v>31</v>
      </c>
      <c r="D34" s="12">
        <v>28</v>
      </c>
    </row>
    <row r="35" spans="1:4" x14ac:dyDescent="0.25">
      <c r="A35" s="12" t="s">
        <v>104</v>
      </c>
      <c r="B35" s="12" t="s">
        <v>197</v>
      </c>
      <c r="C35" s="12">
        <v>38</v>
      </c>
      <c r="D35" s="12">
        <v>10</v>
      </c>
    </row>
    <row r="36" spans="1:4" x14ac:dyDescent="0.25">
      <c r="A36" s="12" t="s">
        <v>105</v>
      </c>
      <c r="B36" s="12" t="s">
        <v>206</v>
      </c>
      <c r="C36" s="12">
        <v>27</v>
      </c>
      <c r="D36" s="12">
        <v>19</v>
      </c>
    </row>
    <row r="37" spans="1:4" x14ac:dyDescent="0.25">
      <c r="A37" s="12" t="s">
        <v>198</v>
      </c>
      <c r="B37" s="12" t="s">
        <v>214</v>
      </c>
      <c r="C37" s="12">
        <v>27</v>
      </c>
      <c r="D37" s="12">
        <v>21</v>
      </c>
    </row>
    <row r="38" spans="1:4" x14ac:dyDescent="0.25">
      <c r="A38" s="12" t="s">
        <v>223</v>
      </c>
      <c r="B38" s="12" t="s">
        <v>224</v>
      </c>
      <c r="C38" s="12" t="s">
        <v>225</v>
      </c>
      <c r="D38" s="12" t="s">
        <v>226</v>
      </c>
    </row>
    <row r="39" spans="1:4" x14ac:dyDescent="0.25">
      <c r="A39" s="12" t="s">
        <v>210</v>
      </c>
      <c r="B39" s="12" t="s">
        <v>98</v>
      </c>
      <c r="C39" s="12">
        <v>7</v>
      </c>
      <c r="D39" s="12">
        <v>36</v>
      </c>
    </row>
    <row r="40" spans="1:4" x14ac:dyDescent="0.25">
      <c r="A40" s="12" t="s">
        <v>219</v>
      </c>
      <c r="B40" s="12" t="s">
        <v>196</v>
      </c>
      <c r="C40" s="12">
        <v>34</v>
      </c>
      <c r="D40" s="12">
        <v>31</v>
      </c>
    </row>
    <row r="41" spans="1:4" x14ac:dyDescent="0.25">
      <c r="A41" s="12" t="s">
        <v>212</v>
      </c>
      <c r="B41" s="12" t="s">
        <v>103</v>
      </c>
      <c r="C41" s="12">
        <v>23</v>
      </c>
      <c r="D41" s="12">
        <v>6</v>
      </c>
    </row>
    <row r="42" spans="1:4" x14ac:dyDescent="0.25">
      <c r="A42" s="12" t="s">
        <v>217</v>
      </c>
      <c r="B42" s="12" t="s">
        <v>218</v>
      </c>
      <c r="C42" s="12">
        <v>17</v>
      </c>
      <c r="D42" s="12">
        <v>22</v>
      </c>
    </row>
    <row r="43" spans="1:4" x14ac:dyDescent="0.25">
      <c r="A43" s="12" t="s">
        <v>197</v>
      </c>
      <c r="B43" s="12" t="s">
        <v>206</v>
      </c>
      <c r="C43" s="12">
        <v>44</v>
      </c>
      <c r="D43" s="12">
        <v>41</v>
      </c>
    </row>
    <row r="44" spans="1:4" x14ac:dyDescent="0.25">
      <c r="A44" s="12" t="s">
        <v>216</v>
      </c>
      <c r="B44" s="12" t="s">
        <v>105</v>
      </c>
      <c r="C44" s="12">
        <v>24</v>
      </c>
      <c r="D44" s="12">
        <v>13</v>
      </c>
    </row>
    <row r="45" spans="1:4" x14ac:dyDescent="0.25">
      <c r="A45" s="12" t="s">
        <v>104</v>
      </c>
      <c r="B45" s="12" t="s">
        <v>198</v>
      </c>
      <c r="C45" s="12">
        <v>3</v>
      </c>
      <c r="D45" s="12">
        <v>27</v>
      </c>
    </row>
    <row r="46" spans="1:4" x14ac:dyDescent="0.25">
      <c r="A46" s="12" t="s">
        <v>203</v>
      </c>
      <c r="B46" s="12" t="s">
        <v>96</v>
      </c>
      <c r="C46" s="12">
        <v>31</v>
      </c>
      <c r="D46" s="12">
        <v>30</v>
      </c>
    </row>
    <row r="47" spans="1:4" x14ac:dyDescent="0.25">
      <c r="A47" s="12" t="s">
        <v>199</v>
      </c>
      <c r="B47" s="12" t="s">
        <v>99</v>
      </c>
      <c r="C47" s="12">
        <v>20</v>
      </c>
      <c r="D47" s="12">
        <v>23</v>
      </c>
    </row>
    <row r="48" spans="1:4" x14ac:dyDescent="0.25">
      <c r="A48" s="12" t="s">
        <v>209</v>
      </c>
      <c r="B48" s="12" t="s">
        <v>211</v>
      </c>
      <c r="C48" s="12">
        <v>27</v>
      </c>
      <c r="D48" s="12">
        <v>6</v>
      </c>
    </row>
    <row r="49" spans="1:4" x14ac:dyDescent="0.25">
      <c r="A49" s="12" t="s">
        <v>202</v>
      </c>
      <c r="B49" s="12" t="s">
        <v>213</v>
      </c>
      <c r="C49" s="12">
        <v>31</v>
      </c>
      <c r="D49" s="12">
        <v>38</v>
      </c>
    </row>
    <row r="50" spans="1:4" x14ac:dyDescent="0.25">
      <c r="A50" s="12" t="s">
        <v>214</v>
      </c>
      <c r="B50" s="12" t="s">
        <v>204</v>
      </c>
      <c r="C50" s="12">
        <v>25</v>
      </c>
      <c r="D50" s="12">
        <v>31</v>
      </c>
    </row>
    <row r="51" spans="1:4" x14ac:dyDescent="0.25">
      <c r="A51" s="12" t="s">
        <v>207</v>
      </c>
      <c r="B51" s="12" t="s">
        <v>107</v>
      </c>
      <c r="C51" s="12">
        <v>16</v>
      </c>
      <c r="D51" s="12">
        <v>10</v>
      </c>
    </row>
    <row r="52" spans="1:4" x14ac:dyDescent="0.25">
      <c r="A52" s="12" t="s">
        <v>97</v>
      </c>
      <c r="B52" s="12" t="s">
        <v>93</v>
      </c>
      <c r="C52" s="12">
        <v>24</v>
      </c>
      <c r="D52" s="12">
        <v>27</v>
      </c>
    </row>
    <row r="53" spans="1:4" x14ac:dyDescent="0.25">
      <c r="A53" s="12" t="s">
        <v>215</v>
      </c>
      <c r="B53" s="12" t="s">
        <v>220</v>
      </c>
      <c r="C53" s="12">
        <v>14</v>
      </c>
      <c r="D53" s="12">
        <v>24</v>
      </c>
    </row>
    <row r="54" spans="1:4" x14ac:dyDescent="0.25">
      <c r="A54" s="12" t="s">
        <v>201</v>
      </c>
      <c r="B54" s="12" t="s">
        <v>89</v>
      </c>
      <c r="C54" s="12">
        <v>14</v>
      </c>
      <c r="D54" s="12">
        <v>12</v>
      </c>
    </row>
    <row r="55" spans="1:4" x14ac:dyDescent="0.25">
      <c r="A55" s="12" t="s">
        <v>223</v>
      </c>
      <c r="B55" s="12" t="s">
        <v>224</v>
      </c>
      <c r="C55" s="12" t="s">
        <v>225</v>
      </c>
      <c r="D55" s="12" t="s">
        <v>226</v>
      </c>
    </row>
    <row r="56" spans="1:4" x14ac:dyDescent="0.25">
      <c r="A56" s="12" t="s">
        <v>203</v>
      </c>
      <c r="B56" s="12" t="s">
        <v>215</v>
      </c>
      <c r="C56" s="12">
        <v>23</v>
      </c>
      <c r="D56" s="12">
        <v>16</v>
      </c>
    </row>
    <row r="57" spans="1:4" x14ac:dyDescent="0.25">
      <c r="A57" s="12" t="s">
        <v>103</v>
      </c>
      <c r="B57" s="12" t="s">
        <v>201</v>
      </c>
      <c r="C57" s="12">
        <v>19</v>
      </c>
      <c r="D57" s="12">
        <v>13</v>
      </c>
    </row>
    <row r="58" spans="1:4" x14ac:dyDescent="0.25">
      <c r="A58" s="12" t="s">
        <v>218</v>
      </c>
      <c r="B58" s="12" t="s">
        <v>213</v>
      </c>
      <c r="C58" s="12">
        <v>10</v>
      </c>
      <c r="D58" s="12">
        <v>27</v>
      </c>
    </row>
    <row r="59" spans="1:4" x14ac:dyDescent="0.25">
      <c r="A59" s="12" t="s">
        <v>206</v>
      </c>
      <c r="B59" s="12" t="s">
        <v>216</v>
      </c>
      <c r="C59" s="12">
        <v>13</v>
      </c>
      <c r="D59" s="12">
        <v>20</v>
      </c>
    </row>
    <row r="60" spans="1:4" x14ac:dyDescent="0.25">
      <c r="A60" s="12" t="s">
        <v>204</v>
      </c>
      <c r="B60" s="12" t="s">
        <v>197</v>
      </c>
      <c r="C60" s="12">
        <v>38</v>
      </c>
      <c r="D60" s="12">
        <v>14</v>
      </c>
    </row>
    <row r="61" spans="1:4" x14ac:dyDescent="0.25">
      <c r="A61" s="12" t="s">
        <v>107</v>
      </c>
      <c r="B61" s="12" t="s">
        <v>202</v>
      </c>
      <c r="C61" s="12">
        <v>22</v>
      </c>
      <c r="D61" s="12">
        <v>24</v>
      </c>
    </row>
    <row r="62" spans="1:4" x14ac:dyDescent="0.25">
      <c r="A62" s="12" t="s">
        <v>93</v>
      </c>
      <c r="B62" s="12" t="s">
        <v>104</v>
      </c>
      <c r="C62" s="12">
        <v>20</v>
      </c>
      <c r="D62" s="12">
        <v>37</v>
      </c>
    </row>
    <row r="63" spans="1:4" x14ac:dyDescent="0.25">
      <c r="A63" s="12" t="s">
        <v>99</v>
      </c>
      <c r="B63" s="12" t="s">
        <v>105</v>
      </c>
      <c r="C63" s="12">
        <v>0</v>
      </c>
      <c r="D63" s="12">
        <v>34</v>
      </c>
    </row>
    <row r="64" spans="1:4" x14ac:dyDescent="0.25">
      <c r="A64" s="12" t="s">
        <v>209</v>
      </c>
      <c r="B64" s="12" t="s">
        <v>199</v>
      </c>
      <c r="C64" s="12">
        <v>24</v>
      </c>
      <c r="D64" s="12">
        <v>21</v>
      </c>
    </row>
    <row r="65" spans="1:4" x14ac:dyDescent="0.25">
      <c r="A65" s="12" t="s">
        <v>211</v>
      </c>
      <c r="B65" s="12" t="s">
        <v>98</v>
      </c>
      <c r="C65" s="12">
        <v>19</v>
      </c>
      <c r="D65" s="12">
        <v>17</v>
      </c>
    </row>
    <row r="66" spans="1:4" x14ac:dyDescent="0.25">
      <c r="A66" s="12" t="s">
        <v>198</v>
      </c>
      <c r="B66" s="12" t="s">
        <v>210</v>
      </c>
      <c r="C66" s="12">
        <v>30</v>
      </c>
      <c r="D66" s="12">
        <v>28</v>
      </c>
    </row>
    <row r="67" spans="1:4" x14ac:dyDescent="0.25">
      <c r="A67" s="12" t="s">
        <v>89</v>
      </c>
      <c r="B67" s="12" t="s">
        <v>97</v>
      </c>
      <c r="C67" s="12">
        <v>28</v>
      </c>
      <c r="D67" s="12">
        <v>27</v>
      </c>
    </row>
    <row r="68" spans="1:4" x14ac:dyDescent="0.25">
      <c r="A68" s="12" t="s">
        <v>214</v>
      </c>
      <c r="B68" s="12" t="s">
        <v>219</v>
      </c>
      <c r="C68" s="12">
        <v>37</v>
      </c>
      <c r="D68" s="12">
        <v>6</v>
      </c>
    </row>
    <row r="69" spans="1:4" x14ac:dyDescent="0.25">
      <c r="A69" s="12" t="s">
        <v>220</v>
      </c>
      <c r="B69" s="12" t="s">
        <v>96</v>
      </c>
      <c r="C69" s="12">
        <v>28</v>
      </c>
      <c r="D69" s="12">
        <v>52</v>
      </c>
    </row>
    <row r="70" spans="1:4" x14ac:dyDescent="0.25">
      <c r="A70" s="12" t="s">
        <v>207</v>
      </c>
      <c r="B70" s="12" t="s">
        <v>212</v>
      </c>
      <c r="C70" s="12">
        <v>18</v>
      </c>
      <c r="D70" s="12">
        <v>34</v>
      </c>
    </row>
    <row r="71" spans="1:4" x14ac:dyDescent="0.25">
      <c r="A71" s="12" t="s">
        <v>223</v>
      </c>
      <c r="B71" s="12" t="s">
        <v>224</v>
      </c>
      <c r="C71" s="12" t="s">
        <v>225</v>
      </c>
      <c r="D71" s="12" t="s">
        <v>226</v>
      </c>
    </row>
    <row r="72" spans="1:4" x14ac:dyDescent="0.25">
      <c r="A72" s="12" t="s">
        <v>103</v>
      </c>
      <c r="B72" s="12" t="s">
        <v>209</v>
      </c>
      <c r="C72" s="12">
        <v>17</v>
      </c>
      <c r="D72" s="12">
        <v>3</v>
      </c>
    </row>
    <row r="73" spans="1:4" x14ac:dyDescent="0.25">
      <c r="A73" s="12" t="s">
        <v>217</v>
      </c>
      <c r="B73" s="12" t="s">
        <v>89</v>
      </c>
      <c r="C73" s="12">
        <v>30</v>
      </c>
      <c r="D73" s="12">
        <v>27</v>
      </c>
    </row>
    <row r="74" spans="1:4" x14ac:dyDescent="0.25">
      <c r="A74" s="12" t="s">
        <v>196</v>
      </c>
      <c r="B74" s="12" t="s">
        <v>211</v>
      </c>
      <c r="C74" s="12">
        <v>16</v>
      </c>
      <c r="D74" s="12">
        <v>14</v>
      </c>
    </row>
    <row r="75" spans="1:4" x14ac:dyDescent="0.25">
      <c r="A75" s="12" t="s">
        <v>97</v>
      </c>
      <c r="B75" s="12" t="s">
        <v>104</v>
      </c>
      <c r="C75" s="12">
        <v>31</v>
      </c>
      <c r="D75" s="12">
        <v>24</v>
      </c>
    </row>
    <row r="76" spans="1:4" x14ac:dyDescent="0.25">
      <c r="A76" s="12" t="s">
        <v>96</v>
      </c>
      <c r="B76" s="12" t="s">
        <v>214</v>
      </c>
      <c r="C76" s="12">
        <v>31</v>
      </c>
      <c r="D76" s="12">
        <v>21</v>
      </c>
    </row>
    <row r="77" spans="1:4" x14ac:dyDescent="0.25">
      <c r="A77" s="12" t="s">
        <v>105</v>
      </c>
      <c r="B77" s="12" t="s">
        <v>220</v>
      </c>
      <c r="C77" s="12">
        <v>45</v>
      </c>
      <c r="D77" s="12">
        <v>3</v>
      </c>
    </row>
    <row r="78" spans="1:4" x14ac:dyDescent="0.25">
      <c r="A78" s="12" t="s">
        <v>216</v>
      </c>
      <c r="B78" s="12" t="s">
        <v>197</v>
      </c>
      <c r="C78" s="12">
        <v>30</v>
      </c>
      <c r="D78" s="12">
        <v>7</v>
      </c>
    </row>
    <row r="79" spans="1:4" x14ac:dyDescent="0.25">
      <c r="A79" s="12" t="s">
        <v>218</v>
      </c>
      <c r="B79" s="12" t="s">
        <v>212</v>
      </c>
      <c r="C79" s="12">
        <v>3</v>
      </c>
      <c r="D79" s="12">
        <v>41</v>
      </c>
    </row>
    <row r="80" spans="1:4" x14ac:dyDescent="0.25">
      <c r="A80" s="12" t="s">
        <v>202</v>
      </c>
      <c r="B80" s="12" t="s">
        <v>198</v>
      </c>
      <c r="C80" s="12">
        <v>17</v>
      </c>
      <c r="D80" s="12">
        <v>24</v>
      </c>
    </row>
    <row r="81" spans="1:4" x14ac:dyDescent="0.25">
      <c r="A81" s="12" t="s">
        <v>213</v>
      </c>
      <c r="B81" s="12" t="s">
        <v>199</v>
      </c>
      <c r="C81" s="12">
        <v>13</v>
      </c>
      <c r="D81" s="12">
        <v>17</v>
      </c>
    </row>
    <row r="82" spans="1:4" x14ac:dyDescent="0.25">
      <c r="A82" s="12" t="s">
        <v>93</v>
      </c>
      <c r="B82" s="12" t="s">
        <v>203</v>
      </c>
      <c r="C82" s="12">
        <v>6</v>
      </c>
      <c r="D82" s="12">
        <v>9</v>
      </c>
    </row>
    <row r="83" spans="1:4" x14ac:dyDescent="0.25">
      <c r="A83" s="12" t="s">
        <v>98</v>
      </c>
      <c r="B83" s="12" t="s">
        <v>215</v>
      </c>
      <c r="C83" s="12">
        <v>41</v>
      </c>
      <c r="D83" s="12">
        <v>27</v>
      </c>
    </row>
    <row r="84" spans="1:4" x14ac:dyDescent="0.25">
      <c r="A84" s="12" t="s">
        <v>210</v>
      </c>
      <c r="B84" s="12" t="s">
        <v>201</v>
      </c>
      <c r="C84" s="12">
        <v>12</v>
      </c>
      <c r="D84" s="12">
        <v>16</v>
      </c>
    </row>
    <row r="85" spans="1:4" x14ac:dyDescent="0.25">
      <c r="A85" s="12" t="s">
        <v>99</v>
      </c>
      <c r="B85" s="12" t="s">
        <v>204</v>
      </c>
      <c r="C85" s="12">
        <v>17</v>
      </c>
      <c r="D85" s="12">
        <v>23</v>
      </c>
    </row>
    <row r="86" spans="1:4" x14ac:dyDescent="0.25">
      <c r="A86" s="12" t="s">
        <v>223</v>
      </c>
      <c r="B86" s="12" t="s">
        <v>224</v>
      </c>
      <c r="C86" s="12" t="s">
        <v>225</v>
      </c>
      <c r="D86" s="12" t="s">
        <v>226</v>
      </c>
    </row>
    <row r="87" spans="1:4" x14ac:dyDescent="0.25">
      <c r="A87" s="12" t="s">
        <v>197</v>
      </c>
      <c r="B87" s="12" t="s">
        <v>196</v>
      </c>
      <c r="C87" s="12">
        <v>26</v>
      </c>
      <c r="D87" s="12">
        <v>23</v>
      </c>
    </row>
    <row r="88" spans="1:4" x14ac:dyDescent="0.25">
      <c r="A88" s="12" t="s">
        <v>203</v>
      </c>
      <c r="B88" s="12" t="s">
        <v>207</v>
      </c>
      <c r="C88" s="12">
        <v>31</v>
      </c>
      <c r="D88" s="12">
        <v>29</v>
      </c>
    </row>
    <row r="89" spans="1:4" x14ac:dyDescent="0.25">
      <c r="A89" s="12" t="s">
        <v>99</v>
      </c>
      <c r="B89" s="12" t="s">
        <v>217</v>
      </c>
      <c r="C89" s="12">
        <v>35</v>
      </c>
      <c r="D89" s="12">
        <v>9</v>
      </c>
    </row>
    <row r="90" spans="1:4" x14ac:dyDescent="0.25">
      <c r="A90" s="12" t="s">
        <v>211</v>
      </c>
      <c r="B90" s="12" t="s">
        <v>206</v>
      </c>
      <c r="C90" s="12">
        <v>23</v>
      </c>
      <c r="D90" s="12">
        <v>26</v>
      </c>
    </row>
    <row r="91" spans="1:4" x14ac:dyDescent="0.25">
      <c r="A91" s="12" t="s">
        <v>204</v>
      </c>
      <c r="B91" s="12" t="s">
        <v>89</v>
      </c>
      <c r="C91" s="12">
        <v>24</v>
      </c>
      <c r="D91" s="12">
        <v>42</v>
      </c>
    </row>
    <row r="92" spans="1:4" x14ac:dyDescent="0.25">
      <c r="A92" s="12" t="s">
        <v>105</v>
      </c>
      <c r="B92" s="12" t="s">
        <v>98</v>
      </c>
      <c r="C92" s="12">
        <v>3</v>
      </c>
      <c r="D92" s="12">
        <v>26</v>
      </c>
    </row>
    <row r="93" spans="1:4" x14ac:dyDescent="0.25">
      <c r="A93" s="12" t="s">
        <v>107</v>
      </c>
      <c r="B93" s="12" t="s">
        <v>93</v>
      </c>
      <c r="C93" s="12">
        <v>38</v>
      </c>
      <c r="D93" s="12">
        <v>10</v>
      </c>
    </row>
    <row r="94" spans="1:4" x14ac:dyDescent="0.25">
      <c r="A94" s="12" t="s">
        <v>201</v>
      </c>
      <c r="B94" s="12" t="s">
        <v>96</v>
      </c>
      <c r="C94" s="12">
        <v>24</v>
      </c>
      <c r="D94" s="12">
        <v>23</v>
      </c>
    </row>
    <row r="95" spans="1:4" x14ac:dyDescent="0.25">
      <c r="A95" s="12" t="s">
        <v>209</v>
      </c>
      <c r="B95" s="12" t="s">
        <v>220</v>
      </c>
      <c r="C95" s="12">
        <v>16</v>
      </c>
      <c r="D95" s="12">
        <v>19</v>
      </c>
    </row>
    <row r="96" spans="1:4" x14ac:dyDescent="0.25">
      <c r="A96" s="12" t="s">
        <v>198</v>
      </c>
      <c r="B96" s="12" t="s">
        <v>219</v>
      </c>
      <c r="C96" s="12">
        <v>23</v>
      </c>
      <c r="D96" s="12">
        <v>20</v>
      </c>
    </row>
    <row r="97" spans="1:4" x14ac:dyDescent="0.25">
      <c r="A97" s="12" t="s">
        <v>199</v>
      </c>
      <c r="B97" s="12" t="s">
        <v>103</v>
      </c>
      <c r="C97" s="12">
        <v>17</v>
      </c>
      <c r="D97" s="12">
        <v>14</v>
      </c>
    </row>
    <row r="98" spans="1:4" x14ac:dyDescent="0.25">
      <c r="A98" s="12" t="s">
        <v>215</v>
      </c>
      <c r="B98" s="12" t="s">
        <v>213</v>
      </c>
      <c r="C98" s="12">
        <v>34</v>
      </c>
      <c r="D98" s="12">
        <v>24</v>
      </c>
    </row>
    <row r="99" spans="1:4" x14ac:dyDescent="0.25">
      <c r="A99" s="12" t="s">
        <v>202</v>
      </c>
      <c r="B99" s="12" t="s">
        <v>216</v>
      </c>
      <c r="C99" s="12">
        <v>38</v>
      </c>
      <c r="D99" s="12">
        <v>26</v>
      </c>
    </row>
    <row r="100" spans="1:4" x14ac:dyDescent="0.25">
      <c r="A100" s="12" t="s">
        <v>104</v>
      </c>
      <c r="B100" s="12" t="s">
        <v>214</v>
      </c>
      <c r="C100" s="12">
        <v>24</v>
      </c>
      <c r="D100" s="12">
        <v>35</v>
      </c>
    </row>
    <row r="101" spans="1:4" x14ac:dyDescent="0.25">
      <c r="A101" s="12" t="s">
        <v>223</v>
      </c>
      <c r="B101" s="12" t="s">
        <v>224</v>
      </c>
      <c r="C101" s="12" t="s">
        <v>225</v>
      </c>
      <c r="D101" s="12" t="s">
        <v>226</v>
      </c>
    </row>
    <row r="102" spans="1:4" x14ac:dyDescent="0.25">
      <c r="A102" s="12" t="s">
        <v>105</v>
      </c>
      <c r="B102" s="12" t="s">
        <v>201</v>
      </c>
      <c r="C102" s="12">
        <v>13</v>
      </c>
      <c r="D102" s="12">
        <v>6</v>
      </c>
    </row>
    <row r="103" spans="1:4" x14ac:dyDescent="0.25">
      <c r="A103" s="12" t="s">
        <v>210</v>
      </c>
      <c r="B103" s="12" t="s">
        <v>207</v>
      </c>
      <c r="C103" s="12">
        <v>14</v>
      </c>
      <c r="D103" s="12">
        <v>19</v>
      </c>
    </row>
    <row r="104" spans="1:4" x14ac:dyDescent="0.25">
      <c r="A104" s="12" t="s">
        <v>219</v>
      </c>
      <c r="B104" s="12" t="s">
        <v>218</v>
      </c>
      <c r="C104" s="12">
        <v>26</v>
      </c>
      <c r="D104" s="12">
        <v>23</v>
      </c>
    </row>
    <row r="105" spans="1:4" x14ac:dyDescent="0.25">
      <c r="A105" s="12" t="s">
        <v>107</v>
      </c>
      <c r="B105" s="12" t="s">
        <v>97</v>
      </c>
      <c r="C105" s="12">
        <v>28</v>
      </c>
      <c r="D105" s="12">
        <v>35</v>
      </c>
    </row>
    <row r="106" spans="1:4" x14ac:dyDescent="0.25">
      <c r="A106" s="12" t="s">
        <v>204</v>
      </c>
      <c r="B106" s="12" t="s">
        <v>203</v>
      </c>
      <c r="C106" s="12">
        <v>43</v>
      </c>
      <c r="D106" s="12">
        <v>13</v>
      </c>
    </row>
    <row r="107" spans="1:4" x14ac:dyDescent="0.25">
      <c r="A107" s="12" t="s">
        <v>96</v>
      </c>
      <c r="B107" s="12" t="s">
        <v>99</v>
      </c>
      <c r="C107" s="12">
        <v>29</v>
      </c>
      <c r="D107" s="12">
        <v>26</v>
      </c>
    </row>
    <row r="108" spans="1:4" x14ac:dyDescent="0.25">
      <c r="A108" s="12" t="s">
        <v>213</v>
      </c>
      <c r="B108" s="12" t="s">
        <v>196</v>
      </c>
      <c r="C108" s="12">
        <v>17</v>
      </c>
      <c r="D108" s="12">
        <v>24</v>
      </c>
    </row>
    <row r="109" spans="1:4" x14ac:dyDescent="0.25">
      <c r="A109" s="12" t="s">
        <v>103</v>
      </c>
      <c r="B109" s="12" t="s">
        <v>89</v>
      </c>
      <c r="C109" s="12">
        <v>20</v>
      </c>
      <c r="D109" s="12">
        <v>30</v>
      </c>
    </row>
    <row r="110" spans="1:4" x14ac:dyDescent="0.25">
      <c r="A110" s="12" t="s">
        <v>217</v>
      </c>
      <c r="B110" s="12" t="s">
        <v>215</v>
      </c>
      <c r="C110" s="12">
        <v>17</v>
      </c>
      <c r="D110" s="12">
        <v>13</v>
      </c>
    </row>
    <row r="111" spans="1:4" x14ac:dyDescent="0.25">
      <c r="A111" s="12" t="s">
        <v>220</v>
      </c>
      <c r="B111" s="12" t="s">
        <v>197</v>
      </c>
      <c r="C111" s="12">
        <v>34</v>
      </c>
      <c r="D111" s="12">
        <v>35</v>
      </c>
    </row>
    <row r="112" spans="1:4" x14ac:dyDescent="0.25">
      <c r="A112" s="12" t="s">
        <v>98</v>
      </c>
      <c r="B112" s="12" t="s">
        <v>202</v>
      </c>
      <c r="C112" s="12">
        <v>27</v>
      </c>
      <c r="D112" s="12">
        <v>23</v>
      </c>
    </row>
    <row r="113" spans="1:4" x14ac:dyDescent="0.25">
      <c r="A113" s="12" t="s">
        <v>216</v>
      </c>
      <c r="B113" s="12" t="s">
        <v>209</v>
      </c>
      <c r="C113" s="12">
        <v>21</v>
      </c>
      <c r="D113" s="12">
        <v>14</v>
      </c>
    </row>
    <row r="114" spans="1:4" x14ac:dyDescent="0.25">
      <c r="A114" s="12" t="s">
        <v>212</v>
      </c>
      <c r="B114" s="12" t="s">
        <v>206</v>
      </c>
      <c r="C114" s="12">
        <v>13</v>
      </c>
      <c r="D114" s="12">
        <v>7</v>
      </c>
    </row>
    <row r="115" spans="1:4" x14ac:dyDescent="0.25">
      <c r="A115" s="12" t="s">
        <v>223</v>
      </c>
      <c r="B115" s="12" t="s">
        <v>224</v>
      </c>
      <c r="C115" s="12" t="s">
        <v>225</v>
      </c>
      <c r="D115" s="12" t="s">
        <v>226</v>
      </c>
    </row>
    <row r="116" spans="1:4" x14ac:dyDescent="0.25">
      <c r="A116" s="12" t="s">
        <v>216</v>
      </c>
      <c r="B116" s="12" t="s">
        <v>107</v>
      </c>
      <c r="C116" s="12">
        <v>17</v>
      </c>
      <c r="D116" s="12">
        <v>36</v>
      </c>
    </row>
    <row r="117" spans="1:4" x14ac:dyDescent="0.25">
      <c r="A117" s="12" t="s">
        <v>99</v>
      </c>
      <c r="B117" s="12" t="s">
        <v>199</v>
      </c>
      <c r="C117" s="12">
        <v>9</v>
      </c>
      <c r="D117" s="12">
        <v>30</v>
      </c>
    </row>
    <row r="118" spans="1:4" x14ac:dyDescent="0.25">
      <c r="A118" s="12" t="s">
        <v>206</v>
      </c>
      <c r="B118" s="12" t="s">
        <v>201</v>
      </c>
      <c r="C118" s="12">
        <v>28</v>
      </c>
      <c r="D118" s="12">
        <v>24</v>
      </c>
    </row>
    <row r="119" spans="1:4" x14ac:dyDescent="0.25">
      <c r="A119" s="12" t="s">
        <v>207</v>
      </c>
      <c r="B119" s="12" t="s">
        <v>98</v>
      </c>
      <c r="C119" s="12">
        <v>24</v>
      </c>
      <c r="D119" s="12">
        <v>29</v>
      </c>
    </row>
    <row r="120" spans="1:4" x14ac:dyDescent="0.25">
      <c r="A120" s="12" t="s">
        <v>214</v>
      </c>
      <c r="B120" s="12" t="s">
        <v>97</v>
      </c>
      <c r="C120" s="12">
        <v>34</v>
      </c>
      <c r="D120" s="12">
        <v>14</v>
      </c>
    </row>
    <row r="121" spans="1:4" x14ac:dyDescent="0.25">
      <c r="A121" s="12" t="s">
        <v>197</v>
      </c>
      <c r="B121" s="12" t="s">
        <v>217</v>
      </c>
      <c r="C121" s="12">
        <v>13</v>
      </c>
      <c r="D121" s="12">
        <v>19</v>
      </c>
    </row>
    <row r="122" spans="1:4" x14ac:dyDescent="0.25">
      <c r="A122" s="12" t="s">
        <v>212</v>
      </c>
      <c r="B122" s="12" t="s">
        <v>210</v>
      </c>
      <c r="C122" s="12">
        <v>23</v>
      </c>
      <c r="D122" s="12">
        <v>22</v>
      </c>
    </row>
    <row r="123" spans="1:4" x14ac:dyDescent="0.25">
      <c r="A123" s="12" t="s">
        <v>196</v>
      </c>
      <c r="B123" s="12" t="s">
        <v>202</v>
      </c>
      <c r="C123" s="12">
        <v>27</v>
      </c>
      <c r="D123" s="12">
        <v>12</v>
      </c>
    </row>
    <row r="124" spans="1:4" x14ac:dyDescent="0.25">
      <c r="A124" s="12" t="s">
        <v>93</v>
      </c>
      <c r="B124" s="12" t="s">
        <v>219</v>
      </c>
      <c r="C124" s="12">
        <v>16</v>
      </c>
      <c r="D124" s="12">
        <v>26</v>
      </c>
    </row>
    <row r="125" spans="1:4" x14ac:dyDescent="0.25">
      <c r="A125" s="12" t="s">
        <v>211</v>
      </c>
      <c r="B125" s="12" t="s">
        <v>198</v>
      </c>
      <c r="C125" s="12">
        <v>17</v>
      </c>
      <c r="D125" s="12">
        <v>30</v>
      </c>
    </row>
    <row r="126" spans="1:4" x14ac:dyDescent="0.25">
      <c r="A126" s="12" t="s">
        <v>89</v>
      </c>
      <c r="B126" s="12" t="s">
        <v>218</v>
      </c>
      <c r="C126" s="12">
        <v>24</v>
      </c>
      <c r="D126" s="12">
        <v>15</v>
      </c>
    </row>
    <row r="127" spans="1:4" x14ac:dyDescent="0.25">
      <c r="A127" s="12" t="s">
        <v>103</v>
      </c>
      <c r="B127" s="12" t="s">
        <v>96</v>
      </c>
      <c r="C127" s="12">
        <v>7</v>
      </c>
      <c r="D127" s="12">
        <v>45</v>
      </c>
    </row>
    <row r="128" spans="1:4" x14ac:dyDescent="0.25">
      <c r="A128" s="12" t="s">
        <v>215</v>
      </c>
      <c r="B128" s="12" t="s">
        <v>104</v>
      </c>
      <c r="C128" s="12">
        <v>7</v>
      </c>
      <c r="D128" s="12">
        <v>6</v>
      </c>
    </row>
    <row r="129" spans="1:4" x14ac:dyDescent="0.25">
      <c r="A129" s="12" t="s">
        <v>209</v>
      </c>
      <c r="B129" s="12" t="s">
        <v>105</v>
      </c>
      <c r="C129" s="12">
        <v>3</v>
      </c>
      <c r="D129" s="12">
        <v>24</v>
      </c>
    </row>
    <row r="130" spans="1:4" x14ac:dyDescent="0.25">
      <c r="A130" s="12" t="s">
        <v>223</v>
      </c>
      <c r="B130" s="12" t="s">
        <v>224</v>
      </c>
      <c r="C130" s="12" t="s">
        <v>225</v>
      </c>
      <c r="D130" s="12" t="s">
        <v>226</v>
      </c>
    </row>
    <row r="131" spans="1:4" x14ac:dyDescent="0.25">
      <c r="A131" s="12" t="s">
        <v>104</v>
      </c>
      <c r="B131" s="12" t="s">
        <v>93</v>
      </c>
      <c r="C131" s="12">
        <v>31</v>
      </c>
      <c r="D131" s="12">
        <v>13</v>
      </c>
    </row>
    <row r="132" spans="1:4" x14ac:dyDescent="0.25">
      <c r="A132" s="12" t="s">
        <v>213</v>
      </c>
      <c r="B132" s="12" t="s">
        <v>214</v>
      </c>
      <c r="C132" s="12">
        <v>23</v>
      </c>
      <c r="D132" s="12">
        <v>31</v>
      </c>
    </row>
    <row r="133" spans="1:4" x14ac:dyDescent="0.25">
      <c r="A133" s="12" t="s">
        <v>202</v>
      </c>
      <c r="B133" s="12" t="s">
        <v>210</v>
      </c>
      <c r="C133" s="12">
        <v>13</v>
      </c>
      <c r="D133" s="12">
        <v>21</v>
      </c>
    </row>
    <row r="134" spans="1:4" x14ac:dyDescent="0.25">
      <c r="A134" s="12" t="s">
        <v>217</v>
      </c>
      <c r="B134" s="12" t="s">
        <v>199</v>
      </c>
      <c r="C134" s="12">
        <v>23</v>
      </c>
      <c r="D134" s="12">
        <v>20</v>
      </c>
    </row>
    <row r="135" spans="1:4" x14ac:dyDescent="0.25">
      <c r="A135" s="12" t="s">
        <v>204</v>
      </c>
      <c r="B135" s="12" t="s">
        <v>220</v>
      </c>
      <c r="C135" s="12">
        <v>21</v>
      </c>
      <c r="D135" s="12">
        <v>9</v>
      </c>
    </row>
    <row r="136" spans="1:4" x14ac:dyDescent="0.25">
      <c r="A136" s="12" t="s">
        <v>197</v>
      </c>
      <c r="B136" s="12" t="s">
        <v>212</v>
      </c>
      <c r="C136" s="12">
        <v>20</v>
      </c>
      <c r="D136" s="12">
        <v>51</v>
      </c>
    </row>
    <row r="137" spans="1:4" x14ac:dyDescent="0.25">
      <c r="A137" s="12" t="s">
        <v>218</v>
      </c>
      <c r="B137" s="12" t="s">
        <v>206</v>
      </c>
      <c r="C137" s="12">
        <v>14</v>
      </c>
      <c r="D137" s="12">
        <v>31</v>
      </c>
    </row>
    <row r="138" spans="1:4" x14ac:dyDescent="0.25">
      <c r="A138" s="12" t="s">
        <v>198</v>
      </c>
      <c r="B138" s="12" t="s">
        <v>207</v>
      </c>
      <c r="C138" s="12">
        <v>19</v>
      </c>
      <c r="D138" s="12">
        <v>13</v>
      </c>
    </row>
    <row r="139" spans="1:4" x14ac:dyDescent="0.25">
      <c r="A139" s="12" t="s">
        <v>219</v>
      </c>
      <c r="B139" s="12" t="s">
        <v>107</v>
      </c>
      <c r="C139" s="12">
        <v>32</v>
      </c>
      <c r="D139" s="12">
        <v>42</v>
      </c>
    </row>
    <row r="140" spans="1:4" x14ac:dyDescent="0.25">
      <c r="A140" s="12" t="s">
        <v>215</v>
      </c>
      <c r="B140" s="12" t="s">
        <v>203</v>
      </c>
      <c r="C140" s="12">
        <v>15</v>
      </c>
      <c r="D140" s="12">
        <v>25</v>
      </c>
    </row>
    <row r="141" spans="1:4" x14ac:dyDescent="0.25">
      <c r="A141" s="12" t="s">
        <v>201</v>
      </c>
      <c r="B141" s="12" t="s">
        <v>216</v>
      </c>
      <c r="C141" s="12">
        <v>30</v>
      </c>
      <c r="D141" s="12">
        <v>20</v>
      </c>
    </row>
    <row r="142" spans="1:4" x14ac:dyDescent="0.25">
      <c r="A142" s="12" t="s">
        <v>89</v>
      </c>
      <c r="B142" s="12" t="s">
        <v>209</v>
      </c>
      <c r="C142" s="12">
        <v>31</v>
      </c>
      <c r="D142" s="12">
        <v>17</v>
      </c>
    </row>
    <row r="143" spans="1:4" x14ac:dyDescent="0.25">
      <c r="A143" s="12" t="s">
        <v>98</v>
      </c>
      <c r="B143" s="12" t="s">
        <v>196</v>
      </c>
      <c r="C143" s="12">
        <v>20</v>
      </c>
      <c r="D143" s="12">
        <v>24</v>
      </c>
    </row>
    <row r="144" spans="1:4" x14ac:dyDescent="0.25">
      <c r="A144" s="12" t="s">
        <v>97</v>
      </c>
      <c r="B144" s="12" t="s">
        <v>211</v>
      </c>
      <c r="C144" s="12">
        <v>28</v>
      </c>
      <c r="D144" s="12">
        <v>13</v>
      </c>
    </row>
    <row r="145" spans="1:4" x14ac:dyDescent="0.25">
      <c r="A145" s="12" t="s">
        <v>223</v>
      </c>
      <c r="B145" s="12" t="s">
        <v>224</v>
      </c>
      <c r="C145" s="12" t="s">
        <v>225</v>
      </c>
      <c r="D145" s="12" t="s">
        <v>226</v>
      </c>
    </row>
    <row r="146" spans="1:4" x14ac:dyDescent="0.25">
      <c r="A146" s="12" t="s">
        <v>218</v>
      </c>
      <c r="B146" s="12" t="s">
        <v>217</v>
      </c>
      <c r="C146" s="12">
        <v>10</v>
      </c>
      <c r="D146" s="12">
        <v>27</v>
      </c>
    </row>
    <row r="147" spans="1:4" x14ac:dyDescent="0.25">
      <c r="A147" s="12" t="s">
        <v>212</v>
      </c>
      <c r="B147" s="12" t="s">
        <v>204</v>
      </c>
      <c r="C147" s="12">
        <v>6</v>
      </c>
      <c r="D147" s="12">
        <v>13</v>
      </c>
    </row>
    <row r="148" spans="1:4" x14ac:dyDescent="0.25">
      <c r="A148" s="12" t="s">
        <v>203</v>
      </c>
      <c r="B148" s="12" t="s">
        <v>219</v>
      </c>
      <c r="C148" s="12">
        <v>55</v>
      </c>
      <c r="D148" s="12">
        <v>20</v>
      </c>
    </row>
    <row r="149" spans="1:4" x14ac:dyDescent="0.25">
      <c r="A149" s="12" t="s">
        <v>96</v>
      </c>
      <c r="B149" s="12" t="s">
        <v>220</v>
      </c>
      <c r="C149" s="12">
        <v>37</v>
      </c>
      <c r="D149" s="12">
        <v>31</v>
      </c>
    </row>
    <row r="150" spans="1:4" x14ac:dyDescent="0.25">
      <c r="A150" s="12" t="s">
        <v>213</v>
      </c>
      <c r="B150" s="12" t="s">
        <v>98</v>
      </c>
      <c r="C150" s="12">
        <v>31</v>
      </c>
      <c r="D150" s="12">
        <v>13</v>
      </c>
    </row>
    <row r="151" spans="1:4" x14ac:dyDescent="0.25">
      <c r="A151" s="12" t="s">
        <v>211</v>
      </c>
      <c r="B151" s="12" t="s">
        <v>207</v>
      </c>
      <c r="C151" s="12">
        <v>23</v>
      </c>
      <c r="D151" s="12">
        <v>38</v>
      </c>
    </row>
    <row r="152" spans="1:4" x14ac:dyDescent="0.25">
      <c r="A152" s="12" t="s">
        <v>105</v>
      </c>
      <c r="B152" s="12" t="s">
        <v>103</v>
      </c>
      <c r="C152" s="12">
        <v>24</v>
      </c>
      <c r="D152" s="12">
        <v>24</v>
      </c>
    </row>
    <row r="153" spans="1:4" x14ac:dyDescent="0.25">
      <c r="A153" s="12" t="s">
        <v>97</v>
      </c>
      <c r="B153" s="12" t="s">
        <v>198</v>
      </c>
      <c r="C153" s="12">
        <v>31</v>
      </c>
      <c r="D153" s="12">
        <v>27</v>
      </c>
    </row>
    <row r="154" spans="1:4" x14ac:dyDescent="0.25">
      <c r="A154" s="12" t="s">
        <v>201</v>
      </c>
      <c r="B154" s="12" t="s">
        <v>99</v>
      </c>
      <c r="C154" s="12">
        <v>28</v>
      </c>
      <c r="D154" s="12">
        <v>7</v>
      </c>
    </row>
    <row r="155" spans="1:4" x14ac:dyDescent="0.25">
      <c r="A155" s="12" t="s">
        <v>107</v>
      </c>
      <c r="B155" s="12" t="s">
        <v>104</v>
      </c>
      <c r="C155" s="12">
        <v>34</v>
      </c>
      <c r="D155" s="12">
        <v>24</v>
      </c>
    </row>
    <row r="156" spans="1:4" x14ac:dyDescent="0.25">
      <c r="A156" s="12" t="s">
        <v>210</v>
      </c>
      <c r="B156" s="12" t="s">
        <v>214</v>
      </c>
      <c r="C156" s="12">
        <v>14</v>
      </c>
      <c r="D156" s="12">
        <v>36</v>
      </c>
    </row>
    <row r="157" spans="1:4" x14ac:dyDescent="0.25">
      <c r="A157" s="12" t="s">
        <v>216</v>
      </c>
      <c r="B157" s="12" t="s">
        <v>206</v>
      </c>
      <c r="C157" s="12">
        <v>34</v>
      </c>
      <c r="D157" s="12">
        <v>24</v>
      </c>
    </row>
    <row r="158" spans="1:4" x14ac:dyDescent="0.25">
      <c r="A158" s="12" t="s">
        <v>199</v>
      </c>
      <c r="B158" s="12" t="s">
        <v>197</v>
      </c>
      <c r="C158" s="12">
        <v>3</v>
      </c>
      <c r="D158" s="12">
        <v>37</v>
      </c>
    </row>
    <row r="159" spans="1:4" x14ac:dyDescent="0.25">
      <c r="A159" s="12" t="s">
        <v>196</v>
      </c>
      <c r="B159" s="12" t="s">
        <v>93</v>
      </c>
      <c r="C159" s="12">
        <v>16</v>
      </c>
      <c r="D159" s="12">
        <v>13</v>
      </c>
    </row>
    <row r="160" spans="1:4" x14ac:dyDescent="0.25">
      <c r="A160" s="12" t="s">
        <v>223</v>
      </c>
      <c r="B160" s="12" t="s">
        <v>224</v>
      </c>
      <c r="C160" s="12" t="s">
        <v>225</v>
      </c>
      <c r="D160" s="12" t="s">
        <v>226</v>
      </c>
    </row>
    <row r="161" spans="1:4" x14ac:dyDescent="0.25">
      <c r="A161" s="12" t="s">
        <v>220</v>
      </c>
      <c r="B161" s="12" t="s">
        <v>199</v>
      </c>
      <c r="C161" s="12">
        <v>19</v>
      </c>
      <c r="D161" s="12">
        <v>14</v>
      </c>
    </row>
    <row r="162" spans="1:4" x14ac:dyDescent="0.25">
      <c r="A162" s="12" t="s">
        <v>103</v>
      </c>
      <c r="B162" s="12" t="s">
        <v>99</v>
      </c>
      <c r="C162" s="12">
        <v>13</v>
      </c>
      <c r="D162" s="12">
        <v>27</v>
      </c>
    </row>
    <row r="163" spans="1:4" x14ac:dyDescent="0.25">
      <c r="A163" s="12" t="s">
        <v>210</v>
      </c>
      <c r="B163" s="12" t="s">
        <v>107</v>
      </c>
      <c r="C163" s="12">
        <v>21</v>
      </c>
      <c r="D163" s="12">
        <v>27</v>
      </c>
    </row>
    <row r="164" spans="1:4" x14ac:dyDescent="0.25">
      <c r="A164" s="12" t="s">
        <v>207</v>
      </c>
      <c r="B164" s="12" t="s">
        <v>215</v>
      </c>
      <c r="C164" s="12">
        <v>23</v>
      </c>
      <c r="D164" s="12">
        <v>20</v>
      </c>
    </row>
    <row r="165" spans="1:4" x14ac:dyDescent="0.25">
      <c r="A165" s="12" t="s">
        <v>219</v>
      </c>
      <c r="B165" s="12" t="s">
        <v>97</v>
      </c>
      <c r="C165" s="12">
        <v>17</v>
      </c>
      <c r="D165" s="12">
        <v>38</v>
      </c>
    </row>
    <row r="166" spans="1:4" x14ac:dyDescent="0.25">
      <c r="A166" s="12" t="s">
        <v>96</v>
      </c>
      <c r="B166" s="12" t="s">
        <v>217</v>
      </c>
      <c r="C166" s="12">
        <v>59</v>
      </c>
      <c r="D166" s="12">
        <v>24</v>
      </c>
    </row>
    <row r="167" spans="1:4" x14ac:dyDescent="0.25">
      <c r="A167" s="12" t="s">
        <v>93</v>
      </c>
      <c r="B167" s="12" t="s">
        <v>213</v>
      </c>
      <c r="C167" s="12">
        <v>6</v>
      </c>
      <c r="D167" s="12">
        <v>28</v>
      </c>
    </row>
    <row r="168" spans="1:4" x14ac:dyDescent="0.25">
      <c r="A168" s="12" t="s">
        <v>196</v>
      </c>
      <c r="B168" s="12" t="s">
        <v>203</v>
      </c>
      <c r="C168" s="12">
        <v>10</v>
      </c>
      <c r="D168" s="12">
        <v>13</v>
      </c>
    </row>
    <row r="169" spans="1:4" x14ac:dyDescent="0.25">
      <c r="A169" s="12" t="s">
        <v>206</v>
      </c>
      <c r="B169" s="12" t="s">
        <v>89</v>
      </c>
      <c r="C169" s="12">
        <v>20</v>
      </c>
      <c r="D169" s="12">
        <v>24</v>
      </c>
    </row>
    <row r="170" spans="1:4" x14ac:dyDescent="0.25">
      <c r="A170" s="12" t="s">
        <v>214</v>
      </c>
      <c r="B170" s="12" t="s">
        <v>104</v>
      </c>
      <c r="C170" s="12">
        <v>30</v>
      </c>
      <c r="D170" s="12">
        <v>23</v>
      </c>
    </row>
    <row r="171" spans="1:4" x14ac:dyDescent="0.25">
      <c r="A171" s="12" t="s">
        <v>204</v>
      </c>
      <c r="B171" s="12" t="s">
        <v>218</v>
      </c>
      <c r="C171" s="12">
        <v>43</v>
      </c>
      <c r="D171" s="12">
        <v>37</v>
      </c>
    </row>
    <row r="172" spans="1:4" x14ac:dyDescent="0.25">
      <c r="A172" s="12" t="s">
        <v>198</v>
      </c>
      <c r="B172" s="12" t="s">
        <v>209</v>
      </c>
      <c r="C172" s="12">
        <v>23</v>
      </c>
      <c r="D172" s="12">
        <v>19</v>
      </c>
    </row>
    <row r="173" spans="1:4" x14ac:dyDescent="0.25">
      <c r="A173" s="12" t="s">
        <v>202</v>
      </c>
      <c r="B173" s="12" t="s">
        <v>211</v>
      </c>
      <c r="C173" s="12">
        <v>31</v>
      </c>
      <c r="D173" s="12">
        <v>6</v>
      </c>
    </row>
    <row r="174" spans="1:4" x14ac:dyDescent="0.25">
      <c r="A174" s="12" t="s">
        <v>105</v>
      </c>
      <c r="B174" s="12" t="s">
        <v>212</v>
      </c>
      <c r="C174" s="12">
        <v>32</v>
      </c>
      <c r="D174" s="12">
        <v>7</v>
      </c>
    </row>
    <row r="175" spans="1:4" x14ac:dyDescent="0.25">
      <c r="A175" s="12" t="s">
        <v>223</v>
      </c>
      <c r="B175" s="12" t="s">
        <v>224</v>
      </c>
      <c r="C175" s="12" t="s">
        <v>225</v>
      </c>
      <c r="D175" s="12" t="s">
        <v>226</v>
      </c>
    </row>
    <row r="176" spans="1:4" x14ac:dyDescent="0.25">
      <c r="A176" s="12" t="s">
        <v>207</v>
      </c>
      <c r="B176" s="12" t="s">
        <v>202</v>
      </c>
      <c r="C176" s="12">
        <v>31</v>
      </c>
      <c r="D176" s="12">
        <v>38</v>
      </c>
    </row>
    <row r="177" spans="1:4" x14ac:dyDescent="0.25">
      <c r="A177" s="12" t="s">
        <v>206</v>
      </c>
      <c r="B177" s="12" t="s">
        <v>204</v>
      </c>
      <c r="C177" s="12">
        <v>31</v>
      </c>
      <c r="D177" s="12">
        <v>34</v>
      </c>
    </row>
    <row r="178" spans="1:4" x14ac:dyDescent="0.25">
      <c r="A178" s="12" t="s">
        <v>99</v>
      </c>
      <c r="B178" s="12" t="s">
        <v>96</v>
      </c>
      <c r="C178" s="12">
        <v>19</v>
      </c>
      <c r="D178" s="12">
        <v>49</v>
      </c>
    </row>
    <row r="179" spans="1:4" x14ac:dyDescent="0.25">
      <c r="A179" s="12" t="s">
        <v>217</v>
      </c>
      <c r="B179" s="12" t="s">
        <v>220</v>
      </c>
      <c r="C179" s="12">
        <v>20</v>
      </c>
      <c r="D179" s="12">
        <v>13</v>
      </c>
    </row>
    <row r="180" spans="1:4" x14ac:dyDescent="0.25">
      <c r="A180" s="12" t="s">
        <v>93</v>
      </c>
      <c r="B180" s="12" t="s">
        <v>214</v>
      </c>
      <c r="C180" s="12">
        <v>9</v>
      </c>
      <c r="D180" s="12">
        <v>17</v>
      </c>
    </row>
    <row r="181" spans="1:4" x14ac:dyDescent="0.25">
      <c r="A181" s="12" t="s">
        <v>215</v>
      </c>
      <c r="B181" s="12" t="s">
        <v>196</v>
      </c>
      <c r="C181" s="12">
        <v>20</v>
      </c>
      <c r="D181" s="12">
        <v>14</v>
      </c>
    </row>
    <row r="182" spans="1:4" x14ac:dyDescent="0.25">
      <c r="A182" s="12" t="s">
        <v>209</v>
      </c>
      <c r="B182" s="12" t="s">
        <v>103</v>
      </c>
      <c r="C182" s="12">
        <v>17</v>
      </c>
      <c r="D182" s="12">
        <v>31</v>
      </c>
    </row>
    <row r="183" spans="1:4" x14ac:dyDescent="0.25">
      <c r="A183" s="12" t="s">
        <v>104</v>
      </c>
      <c r="B183" s="12" t="s">
        <v>203</v>
      </c>
      <c r="C183" s="12">
        <v>13</v>
      </c>
      <c r="D183" s="12">
        <v>16</v>
      </c>
    </row>
    <row r="184" spans="1:4" x14ac:dyDescent="0.25">
      <c r="A184" s="12" t="s">
        <v>107</v>
      </c>
      <c r="B184" s="12" t="s">
        <v>198</v>
      </c>
      <c r="C184" s="12">
        <v>23</v>
      </c>
      <c r="D184" s="12">
        <v>24</v>
      </c>
    </row>
    <row r="185" spans="1:4" x14ac:dyDescent="0.25">
      <c r="A185" s="12" t="s">
        <v>199</v>
      </c>
      <c r="B185" s="12" t="s">
        <v>201</v>
      </c>
      <c r="C185" s="12">
        <v>24</v>
      </c>
      <c r="D185" s="12">
        <v>21</v>
      </c>
    </row>
    <row r="186" spans="1:4" x14ac:dyDescent="0.25">
      <c r="A186" s="12" t="s">
        <v>212</v>
      </c>
      <c r="B186" s="12" t="s">
        <v>216</v>
      </c>
      <c r="C186" s="12">
        <v>28</v>
      </c>
      <c r="D186" s="12">
        <v>10</v>
      </c>
    </row>
    <row r="187" spans="1:4" x14ac:dyDescent="0.25">
      <c r="A187" s="12" t="s">
        <v>97</v>
      </c>
      <c r="B187" s="12" t="s">
        <v>105</v>
      </c>
      <c r="C187" s="12">
        <v>21</v>
      </c>
      <c r="D187" s="12">
        <v>31</v>
      </c>
    </row>
    <row r="188" spans="1:4" x14ac:dyDescent="0.25">
      <c r="A188" s="12" t="s">
        <v>213</v>
      </c>
      <c r="B188" s="12" t="s">
        <v>219</v>
      </c>
      <c r="C188" s="12">
        <v>34</v>
      </c>
      <c r="D188" s="12">
        <v>10</v>
      </c>
    </row>
    <row r="189" spans="1:4" x14ac:dyDescent="0.25">
      <c r="A189" s="12" t="s">
        <v>98</v>
      </c>
      <c r="B189" s="12" t="s">
        <v>89</v>
      </c>
      <c r="C189" s="12">
        <v>38</v>
      </c>
      <c r="D189" s="12">
        <v>10</v>
      </c>
    </row>
    <row r="190" spans="1:4" x14ac:dyDescent="0.25">
      <c r="A190" s="12" t="s">
        <v>218</v>
      </c>
      <c r="B190" s="12" t="s">
        <v>197</v>
      </c>
      <c r="C190" s="12">
        <v>24</v>
      </c>
      <c r="D190" s="12">
        <v>19</v>
      </c>
    </row>
    <row r="191" spans="1:4" x14ac:dyDescent="0.25">
      <c r="A191" s="12" t="s">
        <v>211</v>
      </c>
      <c r="B191" s="12" t="s">
        <v>210</v>
      </c>
      <c r="C191" s="12">
        <v>22</v>
      </c>
      <c r="D191" s="12">
        <v>30</v>
      </c>
    </row>
    <row r="192" spans="1:4" x14ac:dyDescent="0.25">
      <c r="A192" s="12" t="s">
        <v>223</v>
      </c>
      <c r="B192" s="12" t="s">
        <v>224</v>
      </c>
      <c r="C192" s="12" t="s">
        <v>225</v>
      </c>
      <c r="D192" s="12" t="s">
        <v>226</v>
      </c>
    </row>
    <row r="193" spans="1:4" x14ac:dyDescent="0.25">
      <c r="A193" s="12" t="s">
        <v>198</v>
      </c>
      <c r="B193" s="12" t="s">
        <v>97</v>
      </c>
      <c r="C193" s="12">
        <v>23</v>
      </c>
      <c r="D193" s="12">
        <v>13</v>
      </c>
    </row>
    <row r="194" spans="1:4" x14ac:dyDescent="0.25">
      <c r="A194" s="12" t="s">
        <v>203</v>
      </c>
      <c r="B194" s="12" t="s">
        <v>196</v>
      </c>
      <c r="C194" s="12">
        <v>20</v>
      </c>
      <c r="D194" s="12">
        <v>23</v>
      </c>
    </row>
    <row r="195" spans="1:4" x14ac:dyDescent="0.25">
      <c r="A195" s="12" t="s">
        <v>199</v>
      </c>
      <c r="B195" s="12" t="s">
        <v>96</v>
      </c>
      <c r="C195" s="12">
        <v>16</v>
      </c>
      <c r="D195" s="12">
        <v>23</v>
      </c>
    </row>
    <row r="196" spans="1:4" x14ac:dyDescent="0.25">
      <c r="A196" s="12" t="s">
        <v>207</v>
      </c>
      <c r="B196" s="12" t="s">
        <v>211</v>
      </c>
      <c r="C196" s="12">
        <v>38</v>
      </c>
      <c r="D196" s="12">
        <v>33</v>
      </c>
    </row>
    <row r="197" spans="1:4" x14ac:dyDescent="0.25">
      <c r="A197" s="12" t="s">
        <v>214</v>
      </c>
      <c r="B197" s="12" t="s">
        <v>107</v>
      </c>
      <c r="C197" s="12">
        <v>31</v>
      </c>
      <c r="D197" s="12">
        <v>23</v>
      </c>
    </row>
    <row r="198" spans="1:4" x14ac:dyDescent="0.25">
      <c r="A198" s="12" t="s">
        <v>219</v>
      </c>
      <c r="B198" s="12" t="s">
        <v>215</v>
      </c>
      <c r="C198" s="12">
        <v>17</v>
      </c>
      <c r="D198" s="12">
        <v>20</v>
      </c>
    </row>
    <row r="199" spans="1:4" x14ac:dyDescent="0.25">
      <c r="A199" s="12" t="s">
        <v>103</v>
      </c>
      <c r="B199" s="12" t="s">
        <v>105</v>
      </c>
      <c r="C199" s="12">
        <v>16</v>
      </c>
      <c r="D199" s="12">
        <v>13</v>
      </c>
    </row>
    <row r="200" spans="1:4" x14ac:dyDescent="0.25">
      <c r="A200" s="12" t="s">
        <v>104</v>
      </c>
      <c r="B200" s="12" t="s">
        <v>213</v>
      </c>
      <c r="C200" s="12">
        <v>13</v>
      </c>
      <c r="D200" s="12">
        <v>20</v>
      </c>
    </row>
    <row r="201" spans="1:4" x14ac:dyDescent="0.25">
      <c r="A201" s="12" t="s">
        <v>212</v>
      </c>
      <c r="B201" s="12" t="s">
        <v>201</v>
      </c>
      <c r="C201" s="12">
        <v>17</v>
      </c>
      <c r="D201" s="12">
        <v>23</v>
      </c>
    </row>
    <row r="202" spans="1:4" x14ac:dyDescent="0.25">
      <c r="A202" s="12" t="s">
        <v>197</v>
      </c>
      <c r="B202" s="12" t="s">
        <v>204</v>
      </c>
      <c r="C202" s="12">
        <v>10</v>
      </c>
      <c r="D202" s="12">
        <v>24</v>
      </c>
    </row>
    <row r="203" spans="1:4" x14ac:dyDescent="0.25">
      <c r="A203" s="12" t="s">
        <v>89</v>
      </c>
      <c r="B203" s="12" t="s">
        <v>216</v>
      </c>
      <c r="C203" s="12">
        <v>23</v>
      </c>
      <c r="D203" s="12">
        <v>14</v>
      </c>
    </row>
    <row r="204" spans="1:4" x14ac:dyDescent="0.25">
      <c r="A204" s="12" t="s">
        <v>99</v>
      </c>
      <c r="B204" s="12" t="s">
        <v>209</v>
      </c>
      <c r="C204" s="12">
        <v>7</v>
      </c>
      <c r="D204" s="12">
        <v>6</v>
      </c>
    </row>
    <row r="205" spans="1:4" x14ac:dyDescent="0.25">
      <c r="A205" s="12" t="s">
        <v>206</v>
      </c>
      <c r="B205" s="12" t="s">
        <v>217</v>
      </c>
      <c r="C205" s="12">
        <v>33</v>
      </c>
      <c r="D205" s="12">
        <v>35</v>
      </c>
    </row>
    <row r="206" spans="1:4" x14ac:dyDescent="0.25">
      <c r="A206" s="12" t="s">
        <v>220</v>
      </c>
      <c r="B206" s="12" t="s">
        <v>218</v>
      </c>
      <c r="C206" s="12">
        <v>34</v>
      </c>
      <c r="D206" s="12">
        <v>18</v>
      </c>
    </row>
    <row r="207" spans="1:4" x14ac:dyDescent="0.25">
      <c r="A207" s="12" t="s">
        <v>93</v>
      </c>
      <c r="B207" s="12" t="s">
        <v>210</v>
      </c>
      <c r="C207" s="12">
        <v>27</v>
      </c>
      <c r="D207" s="12">
        <v>21</v>
      </c>
    </row>
    <row r="208" spans="1:4" x14ac:dyDescent="0.25">
      <c r="A208" s="12" t="s">
        <v>202</v>
      </c>
      <c r="B208" s="12" t="s">
        <v>98</v>
      </c>
      <c r="C208" s="12">
        <v>17</v>
      </c>
      <c r="D208" s="12">
        <v>16</v>
      </c>
    </row>
    <row r="209" spans="1:4" x14ac:dyDescent="0.25">
      <c r="A209" s="12" t="s">
        <v>223</v>
      </c>
      <c r="B209" s="12" t="s">
        <v>224</v>
      </c>
      <c r="C209" s="12" t="s">
        <v>225</v>
      </c>
      <c r="D209" s="12" t="s">
        <v>226</v>
      </c>
    </row>
    <row r="210" spans="1:4" x14ac:dyDescent="0.25">
      <c r="A210" s="12" t="s">
        <v>219</v>
      </c>
      <c r="B210" s="12" t="s">
        <v>214</v>
      </c>
      <c r="C210" s="12">
        <v>13</v>
      </c>
      <c r="D210" s="12">
        <v>26</v>
      </c>
    </row>
    <row r="211" spans="1:4" x14ac:dyDescent="0.25">
      <c r="A211" s="12" t="s">
        <v>215</v>
      </c>
      <c r="B211" s="12" t="s">
        <v>93</v>
      </c>
      <c r="C211" s="12">
        <v>30</v>
      </c>
      <c r="D211" s="12">
        <v>7</v>
      </c>
    </row>
    <row r="212" spans="1:4" x14ac:dyDescent="0.25">
      <c r="A212" s="12" t="s">
        <v>105</v>
      </c>
      <c r="B212" s="12" t="s">
        <v>199</v>
      </c>
      <c r="C212" s="12">
        <v>27</v>
      </c>
      <c r="D212" s="12">
        <v>13</v>
      </c>
    </row>
    <row r="213" spans="1:4" x14ac:dyDescent="0.25">
      <c r="A213" s="12" t="s">
        <v>196</v>
      </c>
      <c r="B213" s="12" t="s">
        <v>104</v>
      </c>
      <c r="C213" s="12">
        <v>24</v>
      </c>
      <c r="D213" s="12">
        <v>34</v>
      </c>
    </row>
    <row r="214" spans="1:4" x14ac:dyDescent="0.25">
      <c r="A214" s="12" t="s">
        <v>89</v>
      </c>
      <c r="B214" s="12" t="s">
        <v>206</v>
      </c>
      <c r="C214" s="12">
        <v>27</v>
      </c>
      <c r="D214" s="12">
        <v>20</v>
      </c>
    </row>
    <row r="215" spans="1:4" x14ac:dyDescent="0.25">
      <c r="A215" s="12" t="s">
        <v>107</v>
      </c>
      <c r="B215" s="12" t="s">
        <v>211</v>
      </c>
      <c r="C215" s="12">
        <v>21</v>
      </c>
      <c r="D215" s="12">
        <v>23</v>
      </c>
    </row>
    <row r="216" spans="1:4" x14ac:dyDescent="0.25">
      <c r="A216" s="12" t="s">
        <v>220</v>
      </c>
      <c r="B216" s="12" t="s">
        <v>103</v>
      </c>
      <c r="C216" s="12">
        <v>12</v>
      </c>
      <c r="D216" s="12">
        <v>15</v>
      </c>
    </row>
    <row r="217" spans="1:4" x14ac:dyDescent="0.25">
      <c r="A217" s="12" t="s">
        <v>210</v>
      </c>
      <c r="B217" s="12" t="s">
        <v>198</v>
      </c>
      <c r="C217" s="12">
        <v>30</v>
      </c>
      <c r="D217" s="12">
        <v>20</v>
      </c>
    </row>
    <row r="218" spans="1:4" x14ac:dyDescent="0.25">
      <c r="A218" s="12" t="s">
        <v>217</v>
      </c>
      <c r="B218" s="12" t="s">
        <v>197</v>
      </c>
      <c r="C218" s="12">
        <v>27</v>
      </c>
      <c r="D218" s="12">
        <v>23</v>
      </c>
    </row>
    <row r="219" spans="1:4" x14ac:dyDescent="0.25">
      <c r="A219" s="12" t="s">
        <v>218</v>
      </c>
      <c r="B219" s="12" t="s">
        <v>99</v>
      </c>
      <c r="C219" s="12">
        <v>10</v>
      </c>
      <c r="D219" s="12">
        <v>17</v>
      </c>
    </row>
    <row r="220" spans="1:4" x14ac:dyDescent="0.25">
      <c r="A220" s="12" t="s">
        <v>98</v>
      </c>
      <c r="B220" s="12" t="s">
        <v>97</v>
      </c>
      <c r="C220" s="12">
        <v>52</v>
      </c>
      <c r="D220" s="12">
        <v>27</v>
      </c>
    </row>
    <row r="221" spans="1:4" x14ac:dyDescent="0.25">
      <c r="A221" s="12" t="s">
        <v>201</v>
      </c>
      <c r="B221" s="12" t="s">
        <v>209</v>
      </c>
      <c r="C221" s="12">
        <v>58</v>
      </c>
      <c r="D221" s="12">
        <v>0</v>
      </c>
    </row>
    <row r="222" spans="1:4" x14ac:dyDescent="0.25">
      <c r="A222" s="12" t="s">
        <v>202</v>
      </c>
      <c r="B222" s="12" t="s">
        <v>203</v>
      </c>
      <c r="C222" s="12">
        <v>31</v>
      </c>
      <c r="D222" s="12">
        <v>28</v>
      </c>
    </row>
    <row r="223" spans="1:4" x14ac:dyDescent="0.25">
      <c r="A223" s="12" t="s">
        <v>213</v>
      </c>
      <c r="B223" s="12" t="s">
        <v>207</v>
      </c>
      <c r="C223" s="12">
        <v>19</v>
      </c>
      <c r="D223" s="12">
        <v>20</v>
      </c>
    </row>
    <row r="224" spans="1:4" x14ac:dyDescent="0.25">
      <c r="A224" s="12" t="s">
        <v>216</v>
      </c>
      <c r="B224" s="12" t="s">
        <v>212</v>
      </c>
      <c r="C224" s="12">
        <v>21</v>
      </c>
      <c r="D224" s="12">
        <v>14</v>
      </c>
    </row>
    <row r="225" spans="1:4" x14ac:dyDescent="0.25">
      <c r="A225" s="12" t="s">
        <v>96</v>
      </c>
      <c r="B225" s="12" t="s">
        <v>204</v>
      </c>
      <c r="C225" s="12">
        <v>42</v>
      </c>
      <c r="D225" s="12">
        <v>14</v>
      </c>
    </row>
    <row r="226" spans="1:4" x14ac:dyDescent="0.25">
      <c r="A226" s="12" t="s">
        <v>223</v>
      </c>
      <c r="B226" s="12" t="s">
        <v>224</v>
      </c>
      <c r="C226" s="12" t="s">
        <v>225</v>
      </c>
      <c r="D226" s="12" t="s">
        <v>226</v>
      </c>
    </row>
    <row r="227" spans="1:4" x14ac:dyDescent="0.25">
      <c r="A227" s="12" t="s">
        <v>211</v>
      </c>
      <c r="B227" s="12" t="s">
        <v>213</v>
      </c>
      <c r="C227" s="12">
        <v>13</v>
      </c>
      <c r="D227" s="12">
        <v>34</v>
      </c>
    </row>
    <row r="228" spans="1:4" x14ac:dyDescent="0.25">
      <c r="A228" s="12" t="s">
        <v>220</v>
      </c>
      <c r="B228" s="12" t="s">
        <v>201</v>
      </c>
      <c r="C228" s="12">
        <v>17</v>
      </c>
      <c r="D228" s="12">
        <v>50</v>
      </c>
    </row>
    <row r="229" spans="1:4" x14ac:dyDescent="0.25">
      <c r="A229" s="12" t="s">
        <v>198</v>
      </c>
      <c r="B229" s="12" t="s">
        <v>98</v>
      </c>
      <c r="C229" s="12">
        <v>34</v>
      </c>
      <c r="D229" s="12">
        <v>0</v>
      </c>
    </row>
    <row r="230" spans="1:4" x14ac:dyDescent="0.25">
      <c r="A230" s="12" t="s">
        <v>199</v>
      </c>
      <c r="B230" s="12" t="s">
        <v>218</v>
      </c>
      <c r="C230" s="12">
        <v>24</v>
      </c>
      <c r="D230" s="12">
        <v>3</v>
      </c>
    </row>
    <row r="231" spans="1:4" x14ac:dyDescent="0.25">
      <c r="A231" s="12" t="s">
        <v>209</v>
      </c>
      <c r="B231" s="12" t="s">
        <v>206</v>
      </c>
      <c r="C231" s="12">
        <v>38</v>
      </c>
      <c r="D231" s="12">
        <v>10</v>
      </c>
    </row>
    <row r="232" spans="1:4" x14ac:dyDescent="0.25">
      <c r="A232" s="12" t="s">
        <v>97</v>
      </c>
      <c r="B232" s="12" t="s">
        <v>107</v>
      </c>
      <c r="C232" s="12">
        <v>41</v>
      </c>
      <c r="D232" s="12">
        <v>0</v>
      </c>
    </row>
    <row r="233" spans="1:4" x14ac:dyDescent="0.25">
      <c r="A233" s="12" t="s">
        <v>207</v>
      </c>
      <c r="B233" s="12" t="s">
        <v>196</v>
      </c>
      <c r="C233" s="12">
        <v>27</v>
      </c>
      <c r="D233" s="12">
        <v>24</v>
      </c>
    </row>
    <row r="234" spans="1:4" x14ac:dyDescent="0.25">
      <c r="A234" s="12" t="s">
        <v>103</v>
      </c>
      <c r="B234" s="12" t="s">
        <v>216</v>
      </c>
      <c r="C234" s="12">
        <v>22</v>
      </c>
      <c r="D234" s="12">
        <v>36</v>
      </c>
    </row>
    <row r="235" spans="1:4" x14ac:dyDescent="0.25">
      <c r="A235" s="12" t="s">
        <v>203</v>
      </c>
      <c r="B235" s="12" t="s">
        <v>214</v>
      </c>
      <c r="C235" s="12">
        <v>17</v>
      </c>
      <c r="D235" s="12">
        <v>34</v>
      </c>
    </row>
    <row r="236" spans="1:4" x14ac:dyDescent="0.25">
      <c r="A236" s="12" t="s">
        <v>215</v>
      </c>
      <c r="B236" s="12" t="s">
        <v>202</v>
      </c>
      <c r="C236" s="12">
        <v>21</v>
      </c>
      <c r="D236" s="12">
        <v>38</v>
      </c>
    </row>
    <row r="237" spans="1:4" x14ac:dyDescent="0.25">
      <c r="A237" s="12" t="s">
        <v>204</v>
      </c>
      <c r="B237" s="12" t="s">
        <v>217</v>
      </c>
      <c r="C237" s="12">
        <v>29</v>
      </c>
      <c r="D237" s="12">
        <v>17</v>
      </c>
    </row>
    <row r="238" spans="1:4" x14ac:dyDescent="0.25">
      <c r="A238" s="12" t="s">
        <v>96</v>
      </c>
      <c r="B238" s="12" t="s">
        <v>105</v>
      </c>
      <c r="C238" s="12">
        <v>34</v>
      </c>
      <c r="D238" s="12">
        <v>41</v>
      </c>
    </row>
    <row r="239" spans="1:4" x14ac:dyDescent="0.25">
      <c r="A239" s="12" t="s">
        <v>212</v>
      </c>
      <c r="B239" s="12" t="s">
        <v>89</v>
      </c>
      <c r="C239" s="12">
        <v>13</v>
      </c>
      <c r="D239" s="12">
        <v>21</v>
      </c>
    </row>
    <row r="240" spans="1:4" x14ac:dyDescent="0.25">
      <c r="A240" s="12" t="s">
        <v>219</v>
      </c>
      <c r="B240" s="12" t="s">
        <v>93</v>
      </c>
      <c r="C240" s="12">
        <v>15</v>
      </c>
      <c r="D240" s="12">
        <v>0</v>
      </c>
    </row>
    <row r="241" spans="1:4" x14ac:dyDescent="0.25">
      <c r="A241" s="12" t="s">
        <v>104</v>
      </c>
      <c r="B241" s="12" t="s">
        <v>210</v>
      </c>
      <c r="C241" s="12">
        <v>7</v>
      </c>
      <c r="D241" s="12">
        <v>31</v>
      </c>
    </row>
    <row r="242" spans="1:4" x14ac:dyDescent="0.25">
      <c r="A242" s="12" t="s">
        <v>197</v>
      </c>
      <c r="B242" s="12" t="s">
        <v>99</v>
      </c>
      <c r="C242" s="12">
        <v>14</v>
      </c>
      <c r="D242" s="12">
        <v>10</v>
      </c>
    </row>
    <row r="243" spans="1:4" x14ac:dyDescent="0.25">
      <c r="A243" s="12" t="s">
        <v>223</v>
      </c>
      <c r="B243" s="12" t="s">
        <v>224</v>
      </c>
      <c r="C243" s="12" t="s">
        <v>225</v>
      </c>
      <c r="D243" s="12" t="s">
        <v>226</v>
      </c>
    </row>
    <row r="244" spans="1:4" x14ac:dyDescent="0.25">
      <c r="A244" s="12" t="s">
        <v>206</v>
      </c>
      <c r="B244" s="12" t="s">
        <v>198</v>
      </c>
      <c r="C244" s="12">
        <v>18</v>
      </c>
      <c r="D244" s="12">
        <v>31</v>
      </c>
    </row>
    <row r="245" spans="1:4" x14ac:dyDescent="0.25">
      <c r="A245" s="12" t="s">
        <v>209</v>
      </c>
      <c r="B245" s="12" t="s">
        <v>212</v>
      </c>
      <c r="C245" s="12">
        <v>13</v>
      </c>
      <c r="D245" s="12">
        <v>28</v>
      </c>
    </row>
    <row r="246" spans="1:4" x14ac:dyDescent="0.25">
      <c r="A246" s="12" t="s">
        <v>203</v>
      </c>
      <c r="B246" s="12" t="s">
        <v>98</v>
      </c>
      <c r="C246" s="12">
        <v>33</v>
      </c>
      <c r="D246" s="12">
        <v>14</v>
      </c>
    </row>
    <row r="247" spans="1:4" x14ac:dyDescent="0.25">
      <c r="A247" s="12" t="s">
        <v>89</v>
      </c>
      <c r="B247" s="12" t="s">
        <v>197</v>
      </c>
      <c r="C247" s="12">
        <v>55</v>
      </c>
      <c r="D247" s="12">
        <v>7</v>
      </c>
    </row>
    <row r="248" spans="1:4" x14ac:dyDescent="0.25">
      <c r="A248" s="12" t="s">
        <v>214</v>
      </c>
      <c r="B248" s="12" t="s">
        <v>215</v>
      </c>
      <c r="C248" s="12">
        <v>34</v>
      </c>
      <c r="D248" s="12">
        <v>12</v>
      </c>
    </row>
    <row r="249" spans="1:4" x14ac:dyDescent="0.25">
      <c r="A249" s="12" t="s">
        <v>211</v>
      </c>
      <c r="B249" s="12" t="s">
        <v>202</v>
      </c>
      <c r="C249" s="12">
        <v>20</v>
      </c>
      <c r="D249" s="12">
        <v>27</v>
      </c>
    </row>
    <row r="250" spans="1:4" x14ac:dyDescent="0.25">
      <c r="A250" s="12" t="s">
        <v>218</v>
      </c>
      <c r="B250" s="12" t="s">
        <v>96</v>
      </c>
      <c r="C250" s="12">
        <v>16</v>
      </c>
      <c r="D250" s="12">
        <v>23</v>
      </c>
    </row>
    <row r="251" spans="1:4" x14ac:dyDescent="0.25">
      <c r="A251" s="12" t="s">
        <v>210</v>
      </c>
      <c r="B251" s="12" t="s">
        <v>219</v>
      </c>
      <c r="C251" s="12">
        <v>17</v>
      </c>
      <c r="D251" s="12">
        <v>6</v>
      </c>
    </row>
    <row r="252" spans="1:4" x14ac:dyDescent="0.25">
      <c r="A252" s="12" t="s">
        <v>99</v>
      </c>
      <c r="B252" s="12" t="s">
        <v>104</v>
      </c>
      <c r="C252" s="12">
        <v>17</v>
      </c>
      <c r="D252" s="12">
        <v>27</v>
      </c>
    </row>
    <row r="253" spans="1:4" x14ac:dyDescent="0.25">
      <c r="A253" s="12" t="s">
        <v>201</v>
      </c>
      <c r="B253" s="12" t="s">
        <v>105</v>
      </c>
      <c r="C253" s="12">
        <v>42</v>
      </c>
      <c r="D253" s="12">
        <v>13</v>
      </c>
    </row>
    <row r="254" spans="1:4" x14ac:dyDescent="0.25">
      <c r="A254" s="12" t="s">
        <v>207</v>
      </c>
      <c r="B254" s="12" t="s">
        <v>97</v>
      </c>
      <c r="C254" s="12">
        <v>31</v>
      </c>
      <c r="D254" s="12">
        <v>34</v>
      </c>
    </row>
    <row r="255" spans="1:4" x14ac:dyDescent="0.25">
      <c r="A255" s="12" t="s">
        <v>199</v>
      </c>
      <c r="B255" s="12" t="s">
        <v>220</v>
      </c>
      <c r="C255" s="12">
        <v>24</v>
      </c>
      <c r="D255" s="12">
        <v>10</v>
      </c>
    </row>
    <row r="256" spans="1:4" x14ac:dyDescent="0.25">
      <c r="A256" s="12" t="s">
        <v>204</v>
      </c>
      <c r="B256" s="12" t="s">
        <v>216</v>
      </c>
      <c r="C256" s="12">
        <v>6</v>
      </c>
      <c r="D256" s="12">
        <v>23</v>
      </c>
    </row>
    <row r="257" spans="1:4" x14ac:dyDescent="0.25">
      <c r="A257" s="12" t="s">
        <v>196</v>
      </c>
      <c r="B257" s="12" t="s">
        <v>213</v>
      </c>
      <c r="C257" s="12">
        <v>10</v>
      </c>
      <c r="D257" s="12">
        <v>13</v>
      </c>
    </row>
    <row r="258" spans="1:4" x14ac:dyDescent="0.25">
      <c r="A258" s="12" t="s">
        <v>107</v>
      </c>
      <c r="B258" s="12" t="s">
        <v>103</v>
      </c>
      <c r="C258" s="12">
        <v>13</v>
      </c>
      <c r="D258" s="12">
        <v>28</v>
      </c>
    </row>
    <row r="259" spans="1:4" x14ac:dyDescent="0.25">
      <c r="A259" s="12" t="s">
        <v>93</v>
      </c>
      <c r="B259" s="12" t="s">
        <v>217</v>
      </c>
      <c r="C259" s="12">
        <v>13</v>
      </c>
      <c r="D259" s="12">
        <v>20</v>
      </c>
    </row>
    <row r="260" spans="1:4" x14ac:dyDescent="0.25">
      <c r="A260" s="12" t="s">
        <v>223</v>
      </c>
      <c r="B260" s="12" t="s">
        <v>224</v>
      </c>
      <c r="C260" s="12" t="s">
        <v>225</v>
      </c>
      <c r="D260" s="12" t="s">
        <v>226</v>
      </c>
    </row>
    <row r="261" spans="1:4" x14ac:dyDescent="0.25">
      <c r="A261" s="12" t="s">
        <v>104</v>
      </c>
      <c r="B261" s="12" t="s">
        <v>219</v>
      </c>
      <c r="C261" s="12">
        <v>24</v>
      </c>
      <c r="D261" s="12">
        <v>21</v>
      </c>
    </row>
    <row r="262" spans="1:4" x14ac:dyDescent="0.25">
      <c r="A262" s="12" t="s">
        <v>201</v>
      </c>
      <c r="B262" s="12" t="s">
        <v>103</v>
      </c>
      <c r="C262" s="12">
        <v>20</v>
      </c>
      <c r="D262" s="12">
        <v>13</v>
      </c>
    </row>
    <row r="263" spans="1:4" x14ac:dyDescent="0.25">
      <c r="A263" s="12" t="s">
        <v>214</v>
      </c>
      <c r="B263" s="12" t="s">
        <v>93</v>
      </c>
      <c r="C263" s="12">
        <v>38</v>
      </c>
      <c r="D263" s="12">
        <v>3</v>
      </c>
    </row>
    <row r="264" spans="1:4" x14ac:dyDescent="0.25">
      <c r="A264" s="12" t="s">
        <v>96</v>
      </c>
      <c r="B264" s="12" t="s">
        <v>199</v>
      </c>
      <c r="C264" s="12">
        <v>28</v>
      </c>
      <c r="D264" s="12">
        <v>0</v>
      </c>
    </row>
    <row r="265" spans="1:4" x14ac:dyDescent="0.25">
      <c r="A265" s="12" t="s">
        <v>98</v>
      </c>
      <c r="B265" s="12" t="s">
        <v>211</v>
      </c>
      <c r="C265" s="12">
        <v>42</v>
      </c>
      <c r="D265" s="12">
        <v>7</v>
      </c>
    </row>
    <row r="266" spans="1:4" x14ac:dyDescent="0.25">
      <c r="A266" s="12" t="s">
        <v>217</v>
      </c>
      <c r="B266" s="12" t="s">
        <v>204</v>
      </c>
      <c r="C266" s="12">
        <v>28</v>
      </c>
      <c r="D266" s="12">
        <v>16</v>
      </c>
    </row>
    <row r="267" spans="1:4" x14ac:dyDescent="0.25">
      <c r="A267" s="12" t="s">
        <v>197</v>
      </c>
      <c r="B267" s="12" t="s">
        <v>218</v>
      </c>
      <c r="C267" s="12">
        <v>38</v>
      </c>
      <c r="D267" s="12">
        <v>20</v>
      </c>
    </row>
    <row r="268" spans="1:4" x14ac:dyDescent="0.25">
      <c r="A268" s="12" t="s">
        <v>105</v>
      </c>
      <c r="B268" s="12" t="s">
        <v>209</v>
      </c>
      <c r="C268" s="12">
        <v>27</v>
      </c>
      <c r="D268" s="12">
        <v>13</v>
      </c>
    </row>
    <row r="269" spans="1:4" x14ac:dyDescent="0.25">
      <c r="A269" s="12" t="s">
        <v>97</v>
      </c>
      <c r="B269" s="12" t="s">
        <v>210</v>
      </c>
      <c r="C269" s="12">
        <v>38</v>
      </c>
      <c r="D269" s="12">
        <v>44</v>
      </c>
    </row>
    <row r="270" spans="1:4" x14ac:dyDescent="0.25">
      <c r="A270" s="12" t="s">
        <v>216</v>
      </c>
      <c r="B270" s="12" t="s">
        <v>89</v>
      </c>
      <c r="C270" s="12">
        <v>37</v>
      </c>
      <c r="D270" s="12">
        <v>34</v>
      </c>
    </row>
    <row r="271" spans="1:4" x14ac:dyDescent="0.25">
      <c r="A271" s="12" t="s">
        <v>202</v>
      </c>
      <c r="B271" s="12" t="s">
        <v>207</v>
      </c>
      <c r="C271" s="12">
        <v>28</v>
      </c>
      <c r="D271" s="12">
        <v>18</v>
      </c>
    </row>
    <row r="272" spans="1:4" x14ac:dyDescent="0.25">
      <c r="A272" s="12" t="s">
        <v>206</v>
      </c>
      <c r="B272" s="12" t="s">
        <v>212</v>
      </c>
      <c r="C272" s="12">
        <v>24</v>
      </c>
      <c r="D272" s="12">
        <v>26</v>
      </c>
    </row>
    <row r="273" spans="1:4" x14ac:dyDescent="0.25">
      <c r="A273" s="12" t="s">
        <v>196</v>
      </c>
      <c r="B273" s="12" t="s">
        <v>215</v>
      </c>
      <c r="C273" s="12">
        <v>24</v>
      </c>
      <c r="D273" s="12">
        <v>10</v>
      </c>
    </row>
    <row r="274" spans="1:4" x14ac:dyDescent="0.25">
      <c r="A274" s="12" t="s">
        <v>220</v>
      </c>
      <c r="B274" s="12" t="s">
        <v>99</v>
      </c>
      <c r="C274" s="12">
        <v>28</v>
      </c>
      <c r="D274" s="12">
        <v>9</v>
      </c>
    </row>
    <row r="275" spans="1:4" x14ac:dyDescent="0.25">
      <c r="A275" s="12" t="s">
        <v>213</v>
      </c>
      <c r="B275" s="12" t="s">
        <v>203</v>
      </c>
      <c r="C275" s="12">
        <v>23</v>
      </c>
      <c r="D275" s="12">
        <v>17</v>
      </c>
    </row>
    <row r="276" spans="1:4" x14ac:dyDescent="0.25">
      <c r="A276" s="12" t="s">
        <v>198</v>
      </c>
      <c r="B276" s="12" t="s">
        <v>107</v>
      </c>
      <c r="C276" s="12">
        <v>17</v>
      </c>
      <c r="D276" s="12">
        <v>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229BF-8452-439F-86E8-D07DC550E59A}">
  <sheetPr codeName="Sheet14"/>
  <dimension ref="D5:F37"/>
  <sheetViews>
    <sheetView workbookViewId="0">
      <selection activeCell="F6" sqref="F6:F37"/>
    </sheetView>
  </sheetViews>
  <sheetFormatPr defaultRowHeight="15" x14ac:dyDescent="0.25"/>
  <cols>
    <col min="5" max="5" width="20" bestFit="1" customWidth="1"/>
  </cols>
  <sheetData>
    <row r="5" spans="4:6" x14ac:dyDescent="0.25">
      <c r="D5" t="s">
        <v>208</v>
      </c>
      <c r="E5" t="s">
        <v>7</v>
      </c>
      <c r="F5" t="s">
        <v>243</v>
      </c>
    </row>
    <row r="6" spans="4:6" x14ac:dyDescent="0.25">
      <c r="D6">
        <v>1</v>
      </c>
      <c r="E6" t="s">
        <v>96</v>
      </c>
      <c r="F6" s="12">
        <v>12.742394715601032</v>
      </c>
    </row>
    <row r="7" spans="4:6" x14ac:dyDescent="0.25">
      <c r="D7">
        <v>2</v>
      </c>
      <c r="E7" t="s">
        <v>201</v>
      </c>
      <c r="F7" s="12">
        <v>12.226244911346932</v>
      </c>
    </row>
    <row r="8" spans="4:6" x14ac:dyDescent="0.25">
      <c r="D8">
        <v>3</v>
      </c>
      <c r="E8" t="s">
        <v>105</v>
      </c>
      <c r="F8" s="12">
        <v>10.203359651271716</v>
      </c>
    </row>
    <row r="9" spans="4:6" x14ac:dyDescent="0.25">
      <c r="D9">
        <v>4</v>
      </c>
      <c r="E9" t="s">
        <v>214</v>
      </c>
      <c r="F9" s="12">
        <v>10.107135520960055</v>
      </c>
    </row>
    <row r="10" spans="4:6" x14ac:dyDescent="0.25">
      <c r="D10">
        <v>5</v>
      </c>
      <c r="E10" t="s">
        <v>89</v>
      </c>
      <c r="F10" s="12">
        <v>7.264015395028351</v>
      </c>
    </row>
    <row r="11" spans="4:6" x14ac:dyDescent="0.25">
      <c r="D11">
        <v>6</v>
      </c>
      <c r="E11" t="s">
        <v>212</v>
      </c>
      <c r="F11" s="12">
        <v>6.9533693096424516</v>
      </c>
    </row>
    <row r="12" spans="4:6" x14ac:dyDescent="0.25">
      <c r="D12">
        <v>7</v>
      </c>
      <c r="E12" t="s">
        <v>198</v>
      </c>
      <c r="F12" s="12">
        <v>6.4438326395871579</v>
      </c>
    </row>
    <row r="13" spans="4:6" x14ac:dyDescent="0.25">
      <c r="D13">
        <v>8</v>
      </c>
      <c r="E13" t="s">
        <v>98</v>
      </c>
      <c r="F13" s="12">
        <v>6.238827261814917</v>
      </c>
    </row>
    <row r="14" spans="4:6" x14ac:dyDescent="0.25">
      <c r="D14">
        <v>9</v>
      </c>
      <c r="E14" t="s">
        <v>204</v>
      </c>
      <c r="F14" s="12">
        <v>3.469179134229849</v>
      </c>
    </row>
    <row r="15" spans="4:6" x14ac:dyDescent="0.25">
      <c r="D15">
        <v>10</v>
      </c>
      <c r="E15" t="s">
        <v>202</v>
      </c>
      <c r="F15" s="12">
        <v>3.4193482959297632</v>
      </c>
    </row>
    <row r="16" spans="4:6" x14ac:dyDescent="0.25">
      <c r="D16">
        <v>11</v>
      </c>
      <c r="E16" t="s">
        <v>216</v>
      </c>
      <c r="F16" s="12">
        <v>3.3619695888173253</v>
      </c>
    </row>
    <row r="17" spans="4:6" x14ac:dyDescent="0.25">
      <c r="D17">
        <v>12</v>
      </c>
      <c r="E17" t="s">
        <v>203</v>
      </c>
      <c r="F17" s="12">
        <v>2.9088779880227529</v>
      </c>
    </row>
    <row r="18" spans="4:6" x14ac:dyDescent="0.25">
      <c r="D18">
        <v>13</v>
      </c>
      <c r="E18" t="s">
        <v>213</v>
      </c>
      <c r="F18" s="12">
        <v>2.0876712828010868</v>
      </c>
    </row>
    <row r="19" spans="4:6" x14ac:dyDescent="0.25">
      <c r="D19">
        <v>14</v>
      </c>
      <c r="E19" t="s">
        <v>97</v>
      </c>
      <c r="F19" s="12">
        <v>1.4360651642245086</v>
      </c>
    </row>
    <row r="20" spans="4:6" x14ac:dyDescent="0.25">
      <c r="D20">
        <v>15</v>
      </c>
      <c r="E20" t="s">
        <v>210</v>
      </c>
      <c r="F20" s="12">
        <v>0.80947517346319453</v>
      </c>
    </row>
    <row r="21" spans="4:6" x14ac:dyDescent="0.25">
      <c r="D21">
        <v>16</v>
      </c>
      <c r="E21" t="s">
        <v>103</v>
      </c>
      <c r="F21" s="12">
        <v>0.35636506100417298</v>
      </c>
    </row>
    <row r="22" spans="4:6" x14ac:dyDescent="0.25">
      <c r="D22">
        <v>17</v>
      </c>
      <c r="E22" t="s">
        <v>207</v>
      </c>
      <c r="F22" s="12">
        <v>0.27845069728992289</v>
      </c>
    </row>
    <row r="23" spans="4:6" x14ac:dyDescent="0.25">
      <c r="D23">
        <v>18</v>
      </c>
      <c r="E23" t="s">
        <v>107</v>
      </c>
      <c r="F23" s="12">
        <v>5.5932092650146361E-3</v>
      </c>
    </row>
    <row r="24" spans="4:6" x14ac:dyDescent="0.25">
      <c r="D24">
        <v>19</v>
      </c>
      <c r="E24" t="s">
        <v>196</v>
      </c>
      <c r="F24" s="12">
        <v>-0.65226295026486503</v>
      </c>
    </row>
    <row r="25" spans="4:6" x14ac:dyDescent="0.25">
      <c r="D25">
        <v>20</v>
      </c>
      <c r="E25" t="s">
        <v>206</v>
      </c>
      <c r="F25" s="12">
        <v>-2.2972554305631849</v>
      </c>
    </row>
    <row r="26" spans="4:6" x14ac:dyDescent="0.25">
      <c r="D26">
        <v>21</v>
      </c>
      <c r="E26" t="s">
        <v>104</v>
      </c>
      <c r="F26" s="12">
        <v>-2.3436507686955781</v>
      </c>
    </row>
    <row r="27" spans="4:6" x14ac:dyDescent="0.25">
      <c r="D27">
        <v>22</v>
      </c>
      <c r="E27" t="s">
        <v>199</v>
      </c>
      <c r="F27" s="12">
        <v>-2.6319199939733249</v>
      </c>
    </row>
    <row r="28" spans="4:6" x14ac:dyDescent="0.25">
      <c r="D28">
        <v>23</v>
      </c>
      <c r="E28" t="s">
        <v>209</v>
      </c>
      <c r="F28" s="12">
        <v>-3.1902508084874759</v>
      </c>
    </row>
    <row r="29" spans="4:6" x14ac:dyDescent="0.25">
      <c r="D29">
        <v>24</v>
      </c>
      <c r="E29" t="s">
        <v>217</v>
      </c>
      <c r="F29" s="12">
        <v>-4.7122621998477179</v>
      </c>
    </row>
    <row r="30" spans="4:6" x14ac:dyDescent="0.25">
      <c r="D30">
        <v>25</v>
      </c>
      <c r="E30" t="s">
        <v>215</v>
      </c>
      <c r="F30" s="12">
        <v>-5.2888075376050692</v>
      </c>
    </row>
    <row r="31" spans="4:6" x14ac:dyDescent="0.25">
      <c r="D31">
        <v>26</v>
      </c>
      <c r="E31" t="s">
        <v>99</v>
      </c>
      <c r="F31" s="12">
        <v>-5.924134465257497</v>
      </c>
    </row>
    <row r="32" spans="4:6" x14ac:dyDescent="0.25">
      <c r="D32">
        <v>27</v>
      </c>
      <c r="E32" t="s">
        <v>220</v>
      </c>
      <c r="F32" s="12">
        <v>-6.662223948405896</v>
      </c>
    </row>
    <row r="33" spans="4:6" x14ac:dyDescent="0.25">
      <c r="D33">
        <v>28</v>
      </c>
      <c r="E33" t="s">
        <v>211</v>
      </c>
      <c r="F33" s="12">
        <v>-8.8662327348487686</v>
      </c>
    </row>
    <row r="34" spans="4:6" x14ac:dyDescent="0.25">
      <c r="D34">
        <v>29</v>
      </c>
      <c r="E34" t="s">
        <v>197</v>
      </c>
      <c r="F34" s="12">
        <v>-9.9746876694505975</v>
      </c>
    </row>
    <row r="35" spans="4:6" x14ac:dyDescent="0.25">
      <c r="D35">
        <v>30</v>
      </c>
      <c r="E35" t="s">
        <v>219</v>
      </c>
      <c r="F35" s="12">
        <v>-10.826900428581114</v>
      </c>
    </row>
    <row r="36" spans="4:6" x14ac:dyDescent="0.25">
      <c r="D36">
        <v>31</v>
      </c>
      <c r="E36" t="s">
        <v>218</v>
      </c>
      <c r="F36" s="12">
        <v>-12.960789773857543</v>
      </c>
    </row>
    <row r="37" spans="4:6" x14ac:dyDescent="0.25">
      <c r="D37">
        <v>32</v>
      </c>
      <c r="E37" t="s">
        <v>93</v>
      </c>
      <c r="F37" s="12">
        <v>-13.980796290461576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C4D0-33EE-4CE0-BA88-7164A68FE498}">
  <sheetPr codeName="Sheet15"/>
  <dimension ref="A1:I277"/>
  <sheetViews>
    <sheetView topLeftCell="A6" workbookViewId="0">
      <selection activeCell="B6" sqref="B6:B37"/>
    </sheetView>
  </sheetViews>
  <sheetFormatPr defaultRowHeight="15" x14ac:dyDescent="0.25"/>
  <cols>
    <col min="1" max="1" width="20.5703125" customWidth="1"/>
    <col min="3" max="4" width="21.140625" bestFit="1" customWidth="1"/>
    <col min="6" max="6" width="9.140625" customWidth="1"/>
    <col min="7" max="7" width="7.5703125" customWidth="1"/>
    <col min="8" max="8" width="9.7109375" customWidth="1"/>
    <col min="9" max="9" width="8.5703125" customWidth="1"/>
  </cols>
  <sheetData>
    <row r="1" spans="1:9" x14ac:dyDescent="0.25">
      <c r="A1" t="s">
        <v>79</v>
      </c>
      <c r="B1">
        <v>1.5624855236425432</v>
      </c>
    </row>
    <row r="3" spans="1:9" x14ac:dyDescent="0.25">
      <c r="B3">
        <f>AVERAGE(B6:B37)</f>
        <v>-1.6853005241346253E-8</v>
      </c>
      <c r="I3" t="s">
        <v>111</v>
      </c>
    </row>
    <row r="4" spans="1:9" x14ac:dyDescent="0.25">
      <c r="I4">
        <f>SUM(I6:I277)</f>
        <v>32902.907052244336</v>
      </c>
    </row>
    <row r="5" spans="1:9" ht="30" x14ac:dyDescent="0.25">
      <c r="A5" t="s">
        <v>7</v>
      </c>
      <c r="B5" t="s">
        <v>76</v>
      </c>
      <c r="C5" t="s">
        <v>190</v>
      </c>
      <c r="D5" t="s">
        <v>191</v>
      </c>
      <c r="E5" s="15" t="s">
        <v>248</v>
      </c>
      <c r="F5" s="15" t="s">
        <v>249</v>
      </c>
      <c r="G5" s="15" t="s">
        <v>247</v>
      </c>
      <c r="H5" s="15" t="s">
        <v>250</v>
      </c>
      <c r="I5" s="15" t="s">
        <v>195</v>
      </c>
    </row>
    <row r="6" spans="1:9" x14ac:dyDescent="0.25">
      <c r="A6" t="s">
        <v>209</v>
      </c>
      <c r="B6" s="12">
        <v>12.311948461431431</v>
      </c>
      <c r="C6" t="s">
        <v>96</v>
      </c>
      <c r="D6" t="s">
        <v>196</v>
      </c>
      <c r="E6">
        <v>28</v>
      </c>
      <c r="F6">
        <v>21</v>
      </c>
      <c r="G6">
        <f>IFERROR(E6-F6,"")</f>
        <v>7</v>
      </c>
      <c r="H6" s="12">
        <f t="shared" ref="H6:H69" si="0">IFERROR(homeedge+VLOOKUP(C6,lookup,2,FALSE)-VLOOKUP(D6,lookup,2,FALSE),"")</f>
        <v>-0.17426614519965966</v>
      </c>
      <c r="I6" s="12">
        <f>IFERROR((G6-H6)^2,"")</f>
        <v>51.470094722157981</v>
      </c>
    </row>
    <row r="7" spans="1:9" x14ac:dyDescent="0.25">
      <c r="A7" t="s">
        <v>198</v>
      </c>
      <c r="B7" s="12">
        <v>-3.7830869465256045</v>
      </c>
      <c r="C7" t="s">
        <v>104</v>
      </c>
      <c r="D7" t="s">
        <v>206</v>
      </c>
      <c r="E7">
        <v>33</v>
      </c>
      <c r="F7">
        <v>28</v>
      </c>
      <c r="G7">
        <f t="shared" ref="G7:G70" si="1">IFERROR(E7-F7,"")</f>
        <v>5</v>
      </c>
      <c r="H7" s="12">
        <f t="shared" si="0"/>
        <v>-0.86133598787597099</v>
      </c>
      <c r="I7" s="12">
        <f t="shared" ref="I7:I70" si="2">IFERROR((G7-H7)^2,"")</f>
        <v>34.35525956276998</v>
      </c>
    </row>
    <row r="8" spans="1:9" x14ac:dyDescent="0.25">
      <c r="A8" t="s">
        <v>203</v>
      </c>
      <c r="B8" s="12">
        <v>-1.9462075264722787</v>
      </c>
      <c r="C8" t="s">
        <v>220</v>
      </c>
      <c r="D8" t="s">
        <v>217</v>
      </c>
      <c r="E8">
        <v>27</v>
      </c>
      <c r="F8">
        <v>14</v>
      </c>
      <c r="G8">
        <f t="shared" si="1"/>
        <v>13</v>
      </c>
      <c r="H8" s="12">
        <f t="shared" si="0"/>
        <v>8.2458767296511741</v>
      </c>
      <c r="I8" s="12">
        <f t="shared" si="2"/>
        <v>22.601688069672214</v>
      </c>
    </row>
    <row r="9" spans="1:9" x14ac:dyDescent="0.25">
      <c r="A9" t="s">
        <v>220</v>
      </c>
      <c r="B9" s="12">
        <v>3.3011296050341386E-2</v>
      </c>
      <c r="C9" t="s">
        <v>99</v>
      </c>
      <c r="D9" t="s">
        <v>215</v>
      </c>
      <c r="E9">
        <v>31</v>
      </c>
      <c r="F9">
        <v>10</v>
      </c>
      <c r="G9">
        <f t="shared" si="1"/>
        <v>21</v>
      </c>
      <c r="H9" s="12">
        <f t="shared" si="0"/>
        <v>9.2402123751147176</v>
      </c>
      <c r="I9" s="12">
        <f t="shared" si="2"/>
        <v>138.29260498240504</v>
      </c>
    </row>
    <row r="10" spans="1:9" x14ac:dyDescent="0.25">
      <c r="A10" t="s">
        <v>210</v>
      </c>
      <c r="B10" s="12">
        <v>8.1245657217501357</v>
      </c>
      <c r="C10" t="s">
        <v>219</v>
      </c>
      <c r="D10" t="s">
        <v>213</v>
      </c>
      <c r="E10">
        <v>13</v>
      </c>
      <c r="F10">
        <v>33</v>
      </c>
      <c r="G10">
        <f t="shared" si="1"/>
        <v>-20</v>
      </c>
      <c r="H10" s="12">
        <f t="shared" si="0"/>
        <v>-9.3261977691924525</v>
      </c>
      <c r="I10" s="12">
        <f t="shared" si="2"/>
        <v>113.93005406239217</v>
      </c>
    </row>
    <row r="11" spans="1:9" x14ac:dyDescent="0.25">
      <c r="A11" t="s">
        <v>212</v>
      </c>
      <c r="B11" s="12">
        <v>-1.2505715762249821</v>
      </c>
      <c r="C11" t="s">
        <v>209</v>
      </c>
      <c r="D11" t="s">
        <v>97</v>
      </c>
      <c r="E11">
        <v>31</v>
      </c>
      <c r="F11">
        <v>19</v>
      </c>
      <c r="G11">
        <f t="shared" si="1"/>
        <v>12</v>
      </c>
      <c r="H11" s="12">
        <f t="shared" si="0"/>
        <v>20.447335693719072</v>
      </c>
      <c r="I11" s="12">
        <f t="shared" si="2"/>
        <v>71.357480322380283</v>
      </c>
    </row>
    <row r="12" spans="1:9" x14ac:dyDescent="0.25">
      <c r="A12" t="s">
        <v>213</v>
      </c>
      <c r="B12" s="12">
        <v>10.646341189154434</v>
      </c>
      <c r="C12" t="s">
        <v>218</v>
      </c>
      <c r="D12" t="s">
        <v>210</v>
      </c>
      <c r="E12">
        <v>9</v>
      </c>
      <c r="F12">
        <v>20</v>
      </c>
      <c r="G12">
        <f t="shared" si="1"/>
        <v>-11</v>
      </c>
      <c r="H12" s="12">
        <f t="shared" si="0"/>
        <v>-14.105518974806337</v>
      </c>
      <c r="I12" s="12">
        <f t="shared" si="2"/>
        <v>9.6442481028822016</v>
      </c>
    </row>
    <row r="13" spans="1:9" x14ac:dyDescent="0.25">
      <c r="A13" t="s">
        <v>215</v>
      </c>
      <c r="B13" s="12">
        <v>-6.1473127089270161</v>
      </c>
      <c r="C13" t="s">
        <v>214</v>
      </c>
      <c r="D13" t="s">
        <v>203</v>
      </c>
      <c r="E13">
        <v>19</v>
      </c>
      <c r="F13">
        <v>13</v>
      </c>
      <c r="G13">
        <f t="shared" si="1"/>
        <v>6</v>
      </c>
      <c r="H13" s="12">
        <f t="shared" si="0"/>
        <v>9.2854743871625587</v>
      </c>
      <c r="I13" s="12">
        <f t="shared" si="2"/>
        <v>10.79434194870119</v>
      </c>
    </row>
    <row r="14" spans="1:9" x14ac:dyDescent="0.25">
      <c r="A14" t="s">
        <v>207</v>
      </c>
      <c r="B14" s="12">
        <v>-6.9254918566449835</v>
      </c>
      <c r="C14" t="s">
        <v>207</v>
      </c>
      <c r="D14" t="s">
        <v>98</v>
      </c>
      <c r="E14">
        <v>27</v>
      </c>
      <c r="F14">
        <v>26</v>
      </c>
      <c r="G14">
        <f t="shared" si="1"/>
        <v>1</v>
      </c>
      <c r="H14" s="12">
        <f t="shared" si="0"/>
        <v>-1.8078245329164409</v>
      </c>
      <c r="I14" s="12">
        <f t="shared" si="2"/>
        <v>7.8838786076474294</v>
      </c>
    </row>
    <row r="15" spans="1:9" x14ac:dyDescent="0.25">
      <c r="A15" t="s">
        <v>214</v>
      </c>
      <c r="B15" s="12">
        <v>5.776781337047737</v>
      </c>
      <c r="C15" t="s">
        <v>103</v>
      </c>
      <c r="D15" t="s">
        <v>201</v>
      </c>
      <c r="E15">
        <v>34</v>
      </c>
      <c r="F15">
        <v>31</v>
      </c>
      <c r="G15">
        <f t="shared" si="1"/>
        <v>3</v>
      </c>
      <c r="H15" s="12">
        <f t="shared" si="0"/>
        <v>-9.9288167667613845</v>
      </c>
      <c r="I15" s="12">
        <f t="shared" si="2"/>
        <v>167.15430298849029</v>
      </c>
    </row>
    <row r="16" spans="1:9" x14ac:dyDescent="0.25">
      <c r="A16" t="s">
        <v>206</v>
      </c>
      <c r="B16" s="12">
        <v>-0.22690362577986156</v>
      </c>
      <c r="C16" t="s">
        <v>204</v>
      </c>
      <c r="D16" t="s">
        <v>93</v>
      </c>
      <c r="E16">
        <v>20</v>
      </c>
      <c r="F16">
        <v>27</v>
      </c>
      <c r="G16">
        <f t="shared" si="1"/>
        <v>-7</v>
      </c>
      <c r="H16" s="12">
        <f t="shared" si="0"/>
        <v>-8.1854282996494625</v>
      </c>
      <c r="I16" s="12">
        <f t="shared" si="2"/>
        <v>1.4052402536098159</v>
      </c>
    </row>
    <row r="17" spans="1:9" x14ac:dyDescent="0.25">
      <c r="A17" t="s">
        <v>89</v>
      </c>
      <c r="B17" s="12">
        <v>5.2951519203655968</v>
      </c>
      <c r="C17" t="s">
        <v>212</v>
      </c>
      <c r="D17" t="s">
        <v>89</v>
      </c>
      <c r="E17">
        <v>23</v>
      </c>
      <c r="F17">
        <v>31</v>
      </c>
      <c r="G17">
        <f t="shared" si="1"/>
        <v>-8</v>
      </c>
      <c r="H17" s="12">
        <f t="shared" si="0"/>
        <v>-4.9832379729480358</v>
      </c>
      <c r="I17" s="12">
        <f t="shared" si="2"/>
        <v>9.1008531278626759</v>
      </c>
    </row>
    <row r="18" spans="1:9" x14ac:dyDescent="0.25">
      <c r="A18" t="s">
        <v>204</v>
      </c>
      <c r="B18" s="12">
        <v>-0.75132358293132639</v>
      </c>
      <c r="C18" t="s">
        <v>202</v>
      </c>
      <c r="D18" t="s">
        <v>199</v>
      </c>
      <c r="E18">
        <v>10</v>
      </c>
      <c r="F18">
        <v>17</v>
      </c>
      <c r="G18">
        <f t="shared" si="1"/>
        <v>-7</v>
      </c>
      <c r="H18" s="12">
        <f t="shared" si="0"/>
        <v>6.4511050218584236</v>
      </c>
      <c r="I18" s="12">
        <f t="shared" si="2"/>
        <v>180.93222630906493</v>
      </c>
    </row>
    <row r="19" spans="1:9" x14ac:dyDescent="0.25">
      <c r="A19" t="s">
        <v>217</v>
      </c>
      <c r="B19" s="12">
        <v>-6.6503799099582901</v>
      </c>
      <c r="C19" t="s">
        <v>107</v>
      </c>
      <c r="D19" t="s">
        <v>197</v>
      </c>
      <c r="E19">
        <v>14</v>
      </c>
      <c r="F19">
        <v>42</v>
      </c>
      <c r="G19">
        <f t="shared" si="1"/>
        <v>-28</v>
      </c>
      <c r="H19" s="12">
        <f t="shared" si="0"/>
        <v>4.3825517160681873</v>
      </c>
      <c r="I19" s="12">
        <f t="shared" si="2"/>
        <v>1048.6296556438306</v>
      </c>
    </row>
    <row r="20" spans="1:9" x14ac:dyDescent="0.25">
      <c r="A20" t="s">
        <v>218</v>
      </c>
      <c r="B20" s="12">
        <v>-7.5434387766987454</v>
      </c>
      <c r="C20" t="s">
        <v>105</v>
      </c>
      <c r="D20" t="s">
        <v>216</v>
      </c>
      <c r="E20">
        <v>20</v>
      </c>
      <c r="F20">
        <v>3</v>
      </c>
      <c r="G20">
        <f t="shared" si="1"/>
        <v>17</v>
      </c>
      <c r="H20" s="12">
        <f t="shared" si="0"/>
        <v>-9.7878417350476568</v>
      </c>
      <c r="I20" s="12">
        <f t="shared" si="2"/>
        <v>717.588464821961</v>
      </c>
    </row>
    <row r="21" spans="1:9" x14ac:dyDescent="0.25">
      <c r="A21" t="s">
        <v>93</v>
      </c>
      <c r="B21" s="12">
        <v>8.9965902403606801</v>
      </c>
      <c r="C21" t="s">
        <v>198</v>
      </c>
      <c r="D21" t="s">
        <v>211</v>
      </c>
      <c r="E21">
        <v>26</v>
      </c>
      <c r="F21">
        <v>24</v>
      </c>
      <c r="G21">
        <f t="shared" si="1"/>
        <v>2</v>
      </c>
      <c r="H21" s="12">
        <f t="shared" si="0"/>
        <v>2.4017822182988455</v>
      </c>
      <c r="I21" s="12">
        <f t="shared" si="2"/>
        <v>0.16142895094114115</v>
      </c>
    </row>
    <row r="22" spans="1:9" x14ac:dyDescent="0.25">
      <c r="A22" t="s">
        <v>199</v>
      </c>
      <c r="B22" s="12">
        <v>-6.8152904601083311</v>
      </c>
      <c r="C22" t="s">
        <v>223</v>
      </c>
      <c r="D22" t="s">
        <v>224</v>
      </c>
      <c r="E22" t="s">
        <v>225</v>
      </c>
      <c r="F22" t="s">
        <v>226</v>
      </c>
      <c r="G22" t="str">
        <f t="shared" si="1"/>
        <v/>
      </c>
      <c r="H22" s="12" t="str">
        <f t="shared" si="0"/>
        <v/>
      </c>
      <c r="I22" s="12" t="str">
        <f t="shared" si="2"/>
        <v/>
      </c>
    </row>
    <row r="23" spans="1:9" x14ac:dyDescent="0.25">
      <c r="A23" t="s">
        <v>216</v>
      </c>
      <c r="B23" s="12">
        <v>5.821124894495008</v>
      </c>
      <c r="C23" t="s">
        <v>93</v>
      </c>
      <c r="D23" t="s">
        <v>214</v>
      </c>
      <c r="E23">
        <v>24</v>
      </c>
      <c r="F23">
        <v>31</v>
      </c>
      <c r="G23">
        <f t="shared" si="1"/>
        <v>-7</v>
      </c>
      <c r="H23" s="12">
        <f t="shared" si="0"/>
        <v>4.7822944269554863</v>
      </c>
      <c r="I23" s="12">
        <f t="shared" si="2"/>
        <v>138.82246196346631</v>
      </c>
    </row>
    <row r="24" spans="1:9" x14ac:dyDescent="0.25">
      <c r="A24" t="s">
        <v>96</v>
      </c>
      <c r="B24" s="12">
        <v>6.9668672366210185</v>
      </c>
      <c r="C24" t="s">
        <v>98</v>
      </c>
      <c r="D24" t="s">
        <v>198</v>
      </c>
      <c r="E24">
        <v>20</v>
      </c>
      <c r="F24">
        <v>24</v>
      </c>
      <c r="G24">
        <f t="shared" si="1"/>
        <v>-4</v>
      </c>
      <c r="H24" s="12">
        <f t="shared" si="0"/>
        <v>1.7903906700821484</v>
      </c>
      <c r="I24" s="12">
        <f t="shared" si="2"/>
        <v>33.528624112174391</v>
      </c>
    </row>
    <row r="25" spans="1:9" x14ac:dyDescent="0.25">
      <c r="A25" t="s">
        <v>97</v>
      </c>
      <c r="B25" s="12">
        <v>-6.572901708645098</v>
      </c>
      <c r="C25" t="s">
        <v>97</v>
      </c>
      <c r="D25" t="s">
        <v>107</v>
      </c>
      <c r="E25">
        <v>19</v>
      </c>
      <c r="F25">
        <v>26</v>
      </c>
      <c r="G25">
        <f t="shared" si="1"/>
        <v>-7</v>
      </c>
      <c r="H25" s="12">
        <f t="shared" si="0"/>
        <v>2.7011994192770139</v>
      </c>
      <c r="I25" s="12">
        <f t="shared" si="2"/>
        <v>94.11327017258067</v>
      </c>
    </row>
    <row r="26" spans="1:9" x14ac:dyDescent="0.25">
      <c r="A26" t="s">
        <v>98</v>
      </c>
      <c r="B26" s="12">
        <v>-3.5551818000859994</v>
      </c>
      <c r="C26" t="s">
        <v>202</v>
      </c>
      <c r="D26" t="s">
        <v>103</v>
      </c>
      <c r="E26">
        <v>24</v>
      </c>
      <c r="F26">
        <v>10</v>
      </c>
      <c r="G26">
        <f t="shared" si="1"/>
        <v>14</v>
      </c>
      <c r="H26" s="12">
        <f t="shared" si="0"/>
        <v>-0.20668239487536769</v>
      </c>
      <c r="I26" s="12">
        <f t="shared" si="2"/>
        <v>201.82982466886168</v>
      </c>
    </row>
    <row r="27" spans="1:9" x14ac:dyDescent="0.25">
      <c r="A27" t="s">
        <v>99</v>
      </c>
      <c r="B27" s="12">
        <v>1.5304141425451583</v>
      </c>
      <c r="C27" t="s">
        <v>210</v>
      </c>
      <c r="D27" t="s">
        <v>204</v>
      </c>
      <c r="E27">
        <v>24</v>
      </c>
      <c r="F27">
        <v>17</v>
      </c>
      <c r="G27">
        <f t="shared" si="1"/>
        <v>7</v>
      </c>
      <c r="H27" s="12">
        <f t="shared" si="0"/>
        <v>10.438374828324005</v>
      </c>
      <c r="I27" s="12">
        <f t="shared" si="2"/>
        <v>11.822421460052128</v>
      </c>
    </row>
    <row r="28" spans="1:9" x14ac:dyDescent="0.25">
      <c r="A28" t="s">
        <v>219</v>
      </c>
      <c r="B28" s="12">
        <v>-0.24234210368056155</v>
      </c>
      <c r="C28" t="s">
        <v>216</v>
      </c>
      <c r="D28" t="s">
        <v>206</v>
      </c>
      <c r="E28">
        <v>26</v>
      </c>
      <c r="F28">
        <v>16</v>
      </c>
      <c r="G28">
        <f t="shared" si="1"/>
        <v>10</v>
      </c>
      <c r="H28" s="12">
        <f t="shared" si="0"/>
        <v>7.610514043917413</v>
      </c>
      <c r="I28" s="12">
        <f t="shared" si="2"/>
        <v>5.7096431343159146</v>
      </c>
    </row>
    <row r="29" spans="1:9" x14ac:dyDescent="0.25">
      <c r="A29" t="s">
        <v>211</v>
      </c>
      <c r="B29" s="12">
        <v>-4.6223836411819068</v>
      </c>
      <c r="C29" t="s">
        <v>213</v>
      </c>
      <c r="D29" t="s">
        <v>104</v>
      </c>
      <c r="E29">
        <v>24</v>
      </c>
      <c r="F29">
        <v>19</v>
      </c>
      <c r="G29">
        <f t="shared" si="1"/>
        <v>5</v>
      </c>
      <c r="H29" s="12">
        <f t="shared" si="0"/>
        <v>14.859551850095354</v>
      </c>
      <c r="I29" s="12">
        <f t="shared" si="2"/>
        <v>97.210762684718716</v>
      </c>
    </row>
    <row r="30" spans="1:9" x14ac:dyDescent="0.25">
      <c r="A30" t="s">
        <v>196</v>
      </c>
      <c r="B30" s="12">
        <v>8.7036189054632214</v>
      </c>
      <c r="C30" t="s">
        <v>215</v>
      </c>
      <c r="D30" t="s">
        <v>197</v>
      </c>
      <c r="E30">
        <v>28</v>
      </c>
      <c r="F30">
        <v>14</v>
      </c>
      <c r="G30">
        <f t="shared" si="1"/>
        <v>14</v>
      </c>
      <c r="H30" s="12">
        <f t="shared" si="0"/>
        <v>5.9468546114207399</v>
      </c>
      <c r="I30" s="12">
        <f t="shared" si="2"/>
        <v>64.853150649595406</v>
      </c>
    </row>
    <row r="31" spans="1:9" x14ac:dyDescent="0.25">
      <c r="A31" t="s">
        <v>104</v>
      </c>
      <c r="B31" s="12">
        <v>-2.6507251372983758</v>
      </c>
      <c r="C31" t="s">
        <v>218</v>
      </c>
      <c r="D31" t="s">
        <v>199</v>
      </c>
      <c r="E31">
        <v>23</v>
      </c>
      <c r="F31">
        <v>20</v>
      </c>
      <c r="G31">
        <f t="shared" si="1"/>
        <v>3</v>
      </c>
      <c r="H31" s="12">
        <f t="shared" si="0"/>
        <v>0.83433720705212888</v>
      </c>
      <c r="I31" s="12">
        <f t="shared" si="2"/>
        <v>4.6900953327587738</v>
      </c>
    </row>
    <row r="32" spans="1:9" x14ac:dyDescent="0.25">
      <c r="A32" t="s">
        <v>105</v>
      </c>
      <c r="B32" s="12">
        <v>-5.5292023641951911</v>
      </c>
      <c r="C32" t="s">
        <v>211</v>
      </c>
      <c r="D32" t="s">
        <v>207</v>
      </c>
      <c r="E32">
        <v>10</v>
      </c>
      <c r="F32">
        <v>20</v>
      </c>
      <c r="G32">
        <f t="shared" si="1"/>
        <v>-10</v>
      </c>
      <c r="H32" s="12">
        <f t="shared" si="0"/>
        <v>3.8655937391056199</v>
      </c>
      <c r="I32" s="12">
        <f t="shared" si="2"/>
        <v>192.25468973792496</v>
      </c>
    </row>
    <row r="33" spans="1:9" x14ac:dyDescent="0.25">
      <c r="A33" t="s">
        <v>201</v>
      </c>
      <c r="B33" s="12">
        <v>11.333799247029388</v>
      </c>
      <c r="C33" t="s">
        <v>196</v>
      </c>
      <c r="D33" t="s">
        <v>105</v>
      </c>
      <c r="E33">
        <v>43</v>
      </c>
      <c r="F33">
        <v>18</v>
      </c>
      <c r="G33">
        <f t="shared" si="1"/>
        <v>25</v>
      </c>
      <c r="H33" s="12">
        <f t="shared" si="0"/>
        <v>15.795306793300956</v>
      </c>
      <c r="I33" s="12">
        <f t="shared" si="2"/>
        <v>84.726377029451541</v>
      </c>
    </row>
    <row r="34" spans="1:9" x14ac:dyDescent="0.25">
      <c r="A34" t="s">
        <v>103</v>
      </c>
      <c r="B34" s="12">
        <v>-0.15750304337453977</v>
      </c>
      <c r="C34" t="s">
        <v>212</v>
      </c>
      <c r="D34" t="s">
        <v>209</v>
      </c>
      <c r="E34">
        <v>23</v>
      </c>
      <c r="F34">
        <v>48</v>
      </c>
      <c r="G34">
        <f t="shared" si="1"/>
        <v>-25</v>
      </c>
      <c r="H34" s="12">
        <f t="shared" si="0"/>
        <v>-12.000034514013869</v>
      </c>
      <c r="I34" s="12">
        <f t="shared" si="2"/>
        <v>168.99910263683063</v>
      </c>
    </row>
    <row r="35" spans="1:9" x14ac:dyDescent="0.25">
      <c r="A35" t="s">
        <v>107</v>
      </c>
      <c r="B35" s="12">
        <v>-7.7116156042795687</v>
      </c>
      <c r="C35" t="s">
        <v>89</v>
      </c>
      <c r="D35" t="s">
        <v>201</v>
      </c>
      <c r="E35">
        <v>27</v>
      </c>
      <c r="F35">
        <v>17</v>
      </c>
      <c r="G35">
        <f t="shared" si="1"/>
        <v>10</v>
      </c>
      <c r="H35" s="12">
        <f t="shared" si="0"/>
        <v>-4.476161803021248</v>
      </c>
      <c r="I35" s="12">
        <f t="shared" si="2"/>
        <v>209.55926054725143</v>
      </c>
    </row>
    <row r="36" spans="1:9" x14ac:dyDescent="0.25">
      <c r="A36" t="s">
        <v>197</v>
      </c>
      <c r="B36" s="12">
        <v>-10.531681796705213</v>
      </c>
      <c r="C36" t="s">
        <v>219</v>
      </c>
      <c r="D36" t="s">
        <v>203</v>
      </c>
      <c r="E36">
        <v>37</v>
      </c>
      <c r="F36">
        <v>33</v>
      </c>
      <c r="G36">
        <f t="shared" si="1"/>
        <v>4</v>
      </c>
      <c r="H36" s="12">
        <f t="shared" si="0"/>
        <v>3.2663509464342604</v>
      </c>
      <c r="I36" s="12">
        <f t="shared" si="2"/>
        <v>0.5382409337979055</v>
      </c>
    </row>
    <row r="37" spans="1:9" x14ac:dyDescent="0.25">
      <c r="A37" t="s">
        <v>202</v>
      </c>
      <c r="B37" s="12">
        <v>-1.9266709618924507</v>
      </c>
      <c r="C37" t="s">
        <v>220</v>
      </c>
      <c r="D37" t="s">
        <v>96</v>
      </c>
      <c r="E37">
        <v>32</v>
      </c>
      <c r="F37">
        <v>40</v>
      </c>
      <c r="G37">
        <f t="shared" si="1"/>
        <v>-8</v>
      </c>
      <c r="H37" s="12">
        <f t="shared" si="0"/>
        <v>-5.3713704169281336</v>
      </c>
      <c r="I37" s="12">
        <f t="shared" si="2"/>
        <v>6.9096934850005747</v>
      </c>
    </row>
    <row r="38" spans="1:9" x14ac:dyDescent="0.25">
      <c r="C38" t="s">
        <v>217</v>
      </c>
      <c r="D38" t="s">
        <v>99</v>
      </c>
      <c r="E38">
        <v>7</v>
      </c>
      <c r="F38">
        <v>20</v>
      </c>
      <c r="G38">
        <f t="shared" si="1"/>
        <v>-13</v>
      </c>
      <c r="H38" s="12">
        <f t="shared" si="0"/>
        <v>-6.6183085288609051</v>
      </c>
      <c r="I38" s="12">
        <f t="shared" si="2"/>
        <v>40.725986032809466</v>
      </c>
    </row>
    <row r="39" spans="1:9" x14ac:dyDescent="0.25">
      <c r="C39" t="s">
        <v>223</v>
      </c>
      <c r="D39" t="s">
        <v>224</v>
      </c>
      <c r="E39" t="s">
        <v>225</v>
      </c>
      <c r="F39" t="s">
        <v>226</v>
      </c>
      <c r="G39" t="str">
        <f t="shared" si="1"/>
        <v/>
      </c>
      <c r="H39" s="12" t="str">
        <f t="shared" si="0"/>
        <v/>
      </c>
      <c r="I39" s="12" t="str">
        <f t="shared" si="2"/>
        <v/>
      </c>
    </row>
    <row r="40" spans="1:9" x14ac:dyDescent="0.25">
      <c r="C40" t="s">
        <v>98</v>
      </c>
      <c r="D40" t="s">
        <v>202</v>
      </c>
      <c r="E40">
        <v>32</v>
      </c>
      <c r="F40">
        <v>21</v>
      </c>
      <c r="G40">
        <f t="shared" si="1"/>
        <v>11</v>
      </c>
      <c r="H40" s="12">
        <f t="shared" si="0"/>
        <v>-6.6025314551005465E-2</v>
      </c>
      <c r="I40" s="12">
        <f t="shared" si="2"/>
        <v>122.45691626228368</v>
      </c>
    </row>
    <row r="41" spans="1:9" x14ac:dyDescent="0.25">
      <c r="C41" t="s">
        <v>210</v>
      </c>
      <c r="D41" t="s">
        <v>97</v>
      </c>
      <c r="E41">
        <v>27</v>
      </c>
      <c r="F41">
        <v>22</v>
      </c>
      <c r="G41">
        <f t="shared" si="1"/>
        <v>5</v>
      </c>
      <c r="H41" s="12">
        <f t="shared" si="0"/>
        <v>16.259952954037779</v>
      </c>
      <c r="I41" s="12">
        <f t="shared" si="2"/>
        <v>126.7865405271441</v>
      </c>
    </row>
    <row r="42" spans="1:9" x14ac:dyDescent="0.25">
      <c r="C42" t="s">
        <v>99</v>
      </c>
      <c r="D42" t="s">
        <v>211</v>
      </c>
      <c r="E42">
        <v>17</v>
      </c>
      <c r="F42">
        <v>24</v>
      </c>
      <c r="G42">
        <f t="shared" si="1"/>
        <v>-7</v>
      </c>
      <c r="H42" s="12">
        <f t="shared" si="0"/>
        <v>7.7152833073696083</v>
      </c>
      <c r="I42" s="12">
        <f t="shared" si="2"/>
        <v>216.53956281615064</v>
      </c>
    </row>
    <row r="43" spans="1:9" x14ac:dyDescent="0.25">
      <c r="C43" t="s">
        <v>103</v>
      </c>
      <c r="D43" t="s">
        <v>196</v>
      </c>
      <c r="E43">
        <v>6</v>
      </c>
      <c r="F43">
        <v>12</v>
      </c>
      <c r="G43">
        <f t="shared" si="1"/>
        <v>-6</v>
      </c>
      <c r="H43" s="12">
        <f t="shared" si="0"/>
        <v>-7.2986364251952178</v>
      </c>
      <c r="I43" s="12">
        <f t="shared" si="2"/>
        <v>1.6864565648438146</v>
      </c>
    </row>
    <row r="44" spans="1:9" x14ac:dyDescent="0.25">
      <c r="C44" t="s">
        <v>204</v>
      </c>
      <c r="D44" t="s">
        <v>107</v>
      </c>
      <c r="E44">
        <v>19</v>
      </c>
      <c r="F44">
        <v>9</v>
      </c>
      <c r="G44">
        <f t="shared" si="1"/>
        <v>10</v>
      </c>
      <c r="H44" s="12">
        <f t="shared" si="0"/>
        <v>8.5227775449907863</v>
      </c>
      <c r="I44" s="12">
        <f t="shared" si="2"/>
        <v>2.1821861815834485</v>
      </c>
    </row>
    <row r="45" spans="1:9" x14ac:dyDescent="0.25">
      <c r="C45" t="s">
        <v>209</v>
      </c>
      <c r="D45" t="s">
        <v>105</v>
      </c>
      <c r="E45">
        <v>47</v>
      </c>
      <c r="F45">
        <v>7</v>
      </c>
      <c r="G45">
        <f t="shared" si="1"/>
        <v>40</v>
      </c>
      <c r="H45" s="12">
        <f t="shared" si="0"/>
        <v>19.403636349269163</v>
      </c>
      <c r="I45" s="12">
        <f t="shared" si="2"/>
        <v>424.2101956331465</v>
      </c>
    </row>
    <row r="46" spans="1:9" x14ac:dyDescent="0.25">
      <c r="C46" t="s">
        <v>207</v>
      </c>
      <c r="D46" t="s">
        <v>198</v>
      </c>
      <c r="E46">
        <v>28</v>
      </c>
      <c r="F46">
        <v>39</v>
      </c>
      <c r="G46">
        <f t="shared" si="1"/>
        <v>-11</v>
      </c>
      <c r="H46" s="12">
        <f t="shared" si="0"/>
        <v>-1.5799193864768357</v>
      </c>
      <c r="I46" s="12">
        <f t="shared" si="2"/>
        <v>88.737918765274969</v>
      </c>
    </row>
    <row r="47" spans="1:9" x14ac:dyDescent="0.25">
      <c r="C47" t="s">
        <v>96</v>
      </c>
      <c r="D47" t="s">
        <v>218</v>
      </c>
      <c r="E47">
        <v>51</v>
      </c>
      <c r="F47">
        <v>17</v>
      </c>
      <c r="G47">
        <f t="shared" si="1"/>
        <v>34</v>
      </c>
      <c r="H47" s="12">
        <f t="shared" si="0"/>
        <v>16.072791536962306</v>
      </c>
      <c r="I47" s="12">
        <f t="shared" si="2"/>
        <v>321.38480327721032</v>
      </c>
    </row>
    <row r="48" spans="1:9" x14ac:dyDescent="0.25">
      <c r="C48" t="s">
        <v>206</v>
      </c>
      <c r="D48" t="s">
        <v>214</v>
      </c>
      <c r="E48">
        <v>12</v>
      </c>
      <c r="F48">
        <v>24</v>
      </c>
      <c r="G48">
        <f t="shared" si="1"/>
        <v>-12</v>
      </c>
      <c r="H48" s="12">
        <f t="shared" si="0"/>
        <v>-4.4411994391850556</v>
      </c>
      <c r="I48" s="12">
        <f t="shared" si="2"/>
        <v>57.135465918176315</v>
      </c>
    </row>
    <row r="49" spans="3:9" x14ac:dyDescent="0.25">
      <c r="C49" t="s">
        <v>203</v>
      </c>
      <c r="D49" t="s">
        <v>213</v>
      </c>
      <c r="E49">
        <v>24</v>
      </c>
      <c r="F49">
        <v>28</v>
      </c>
      <c r="G49">
        <f t="shared" si="1"/>
        <v>-4</v>
      </c>
      <c r="H49" s="12">
        <f t="shared" si="0"/>
        <v>-11.030063191984169</v>
      </c>
      <c r="I49" s="12">
        <f t="shared" si="2"/>
        <v>49.421788483290648</v>
      </c>
    </row>
    <row r="50" spans="3:9" x14ac:dyDescent="0.25">
      <c r="C50" t="s">
        <v>197</v>
      </c>
      <c r="D50" t="s">
        <v>217</v>
      </c>
      <c r="E50">
        <v>33</v>
      </c>
      <c r="F50">
        <v>35</v>
      </c>
      <c r="G50">
        <f t="shared" si="1"/>
        <v>-2</v>
      </c>
      <c r="H50" s="12">
        <f t="shared" si="0"/>
        <v>-2.3188163631043794</v>
      </c>
      <c r="I50" s="12">
        <f t="shared" si="2"/>
        <v>0.10164387338310352</v>
      </c>
    </row>
    <row r="51" spans="3:9" x14ac:dyDescent="0.25">
      <c r="C51" t="s">
        <v>201</v>
      </c>
      <c r="D51" t="s">
        <v>212</v>
      </c>
      <c r="E51">
        <v>26</v>
      </c>
      <c r="F51">
        <v>0</v>
      </c>
      <c r="G51">
        <f t="shared" si="1"/>
        <v>26</v>
      </c>
      <c r="H51" s="12">
        <f t="shared" si="0"/>
        <v>14.146856346896913</v>
      </c>
      <c r="I51" s="12">
        <f t="shared" si="2"/>
        <v>140.49701446109799</v>
      </c>
    </row>
    <row r="52" spans="3:9" x14ac:dyDescent="0.25">
      <c r="C52" t="s">
        <v>215</v>
      </c>
      <c r="D52" t="s">
        <v>219</v>
      </c>
      <c r="E52">
        <v>20</v>
      </c>
      <c r="F52">
        <v>27</v>
      </c>
      <c r="G52">
        <f t="shared" si="1"/>
        <v>-7</v>
      </c>
      <c r="H52" s="12">
        <f t="shared" si="0"/>
        <v>-4.3424850816039111</v>
      </c>
      <c r="I52" s="12">
        <f t="shared" si="2"/>
        <v>7.062385541497771</v>
      </c>
    </row>
    <row r="53" spans="3:9" x14ac:dyDescent="0.25">
      <c r="C53" t="s">
        <v>216</v>
      </c>
      <c r="D53" t="s">
        <v>104</v>
      </c>
      <c r="E53">
        <v>31</v>
      </c>
      <c r="F53">
        <v>14</v>
      </c>
      <c r="G53">
        <f t="shared" si="1"/>
        <v>17</v>
      </c>
      <c r="H53" s="12">
        <f t="shared" si="0"/>
        <v>10.034335555435927</v>
      </c>
      <c r="I53" s="12">
        <f t="shared" si="2"/>
        <v>48.520481154264118</v>
      </c>
    </row>
    <row r="54" spans="3:9" x14ac:dyDescent="0.25">
      <c r="C54" t="s">
        <v>199</v>
      </c>
      <c r="D54" t="s">
        <v>220</v>
      </c>
      <c r="E54">
        <v>14</v>
      </c>
      <c r="F54">
        <v>41</v>
      </c>
      <c r="G54">
        <f t="shared" si="1"/>
        <v>-27</v>
      </c>
      <c r="H54" s="12">
        <f t="shared" si="0"/>
        <v>-5.2858162325161295</v>
      </c>
      <c r="I54" s="12">
        <f t="shared" si="2"/>
        <v>471.50577668806</v>
      </c>
    </row>
    <row r="55" spans="3:9" x14ac:dyDescent="0.25">
      <c r="C55" t="s">
        <v>89</v>
      </c>
      <c r="D55" t="s">
        <v>93</v>
      </c>
      <c r="E55">
        <v>38</v>
      </c>
      <c r="F55">
        <v>28</v>
      </c>
      <c r="G55">
        <f t="shared" si="1"/>
        <v>10</v>
      </c>
      <c r="H55" s="12">
        <f t="shared" si="0"/>
        <v>-2.1389527963525401</v>
      </c>
      <c r="I55" s="12">
        <f t="shared" si="2"/>
        <v>147.35417499207517</v>
      </c>
    </row>
    <row r="56" spans="3:9" x14ac:dyDescent="0.25">
      <c r="C56" t="s">
        <v>223</v>
      </c>
      <c r="D56" t="s">
        <v>224</v>
      </c>
      <c r="E56" t="s">
        <v>225</v>
      </c>
      <c r="F56" t="s">
        <v>226</v>
      </c>
      <c r="G56" t="str">
        <f t="shared" si="1"/>
        <v/>
      </c>
      <c r="H56" s="12" t="str">
        <f t="shared" si="0"/>
        <v/>
      </c>
      <c r="I56" s="12" t="str">
        <f t="shared" si="2"/>
        <v/>
      </c>
    </row>
    <row r="57" spans="3:9" x14ac:dyDescent="0.25">
      <c r="C57" t="s">
        <v>196</v>
      </c>
      <c r="D57" t="s">
        <v>203</v>
      </c>
      <c r="E57">
        <v>20</v>
      </c>
      <c r="F57">
        <v>23</v>
      </c>
      <c r="G57">
        <f t="shared" si="1"/>
        <v>-3</v>
      </c>
      <c r="H57" s="12">
        <f t="shared" si="0"/>
        <v>12.212311955578043</v>
      </c>
      <c r="I57" s="12">
        <f t="shared" si="2"/>
        <v>231.41443503382266</v>
      </c>
    </row>
    <row r="58" spans="3:9" x14ac:dyDescent="0.25">
      <c r="C58" t="s">
        <v>220</v>
      </c>
      <c r="D58" t="s">
        <v>98</v>
      </c>
      <c r="E58">
        <v>10</v>
      </c>
      <c r="F58">
        <v>24</v>
      </c>
      <c r="G58">
        <f t="shared" si="1"/>
        <v>-14</v>
      </c>
      <c r="H58" s="12">
        <f t="shared" si="0"/>
        <v>5.1506786197788843</v>
      </c>
      <c r="I58" s="12">
        <f t="shared" si="2"/>
        <v>366.74849159805603</v>
      </c>
    </row>
    <row r="59" spans="3:9" x14ac:dyDescent="0.25">
      <c r="C59" t="s">
        <v>97</v>
      </c>
      <c r="D59" t="s">
        <v>207</v>
      </c>
      <c r="E59">
        <v>26</v>
      </c>
      <c r="F59">
        <v>20</v>
      </c>
      <c r="G59">
        <f t="shared" si="1"/>
        <v>6</v>
      </c>
      <c r="H59" s="12">
        <f t="shared" si="0"/>
        <v>1.9150756716424286</v>
      </c>
      <c r="I59" s="12">
        <f t="shared" si="2"/>
        <v>16.686606768407554</v>
      </c>
    </row>
    <row r="60" spans="3:9" x14ac:dyDescent="0.25">
      <c r="C60" t="s">
        <v>214</v>
      </c>
      <c r="D60" t="s">
        <v>216</v>
      </c>
      <c r="E60">
        <v>23</v>
      </c>
      <c r="F60">
        <v>20</v>
      </c>
      <c r="G60">
        <f t="shared" si="1"/>
        <v>3</v>
      </c>
      <c r="H60" s="12">
        <f t="shared" si="0"/>
        <v>1.5181419661952722</v>
      </c>
      <c r="I60" s="12">
        <f t="shared" si="2"/>
        <v>2.1959032323516139</v>
      </c>
    </row>
    <row r="61" spans="3:9" x14ac:dyDescent="0.25">
      <c r="C61" t="s">
        <v>104</v>
      </c>
      <c r="D61" t="s">
        <v>215</v>
      </c>
      <c r="E61">
        <v>30</v>
      </c>
      <c r="F61">
        <v>27</v>
      </c>
      <c r="G61">
        <f t="shared" si="1"/>
        <v>3</v>
      </c>
      <c r="H61" s="12">
        <f t="shared" si="0"/>
        <v>5.0590730952711835</v>
      </c>
      <c r="I61" s="12">
        <f t="shared" si="2"/>
        <v>4.2397820116696527</v>
      </c>
    </row>
    <row r="62" spans="3:9" x14ac:dyDescent="0.25">
      <c r="C62" t="s">
        <v>213</v>
      </c>
      <c r="D62" t="s">
        <v>93</v>
      </c>
      <c r="E62">
        <v>36</v>
      </c>
      <c r="F62">
        <v>21</v>
      </c>
      <c r="G62">
        <f t="shared" si="1"/>
        <v>15</v>
      </c>
      <c r="H62" s="12">
        <f t="shared" si="0"/>
        <v>3.2122364724362971</v>
      </c>
      <c r="I62" s="12">
        <f t="shared" si="2"/>
        <v>138.95136898176108</v>
      </c>
    </row>
    <row r="63" spans="3:9" x14ac:dyDescent="0.25">
      <c r="C63" t="s">
        <v>217</v>
      </c>
      <c r="D63" t="s">
        <v>218</v>
      </c>
      <c r="E63">
        <v>16</v>
      </c>
      <c r="F63">
        <v>13</v>
      </c>
      <c r="G63">
        <f t="shared" si="1"/>
        <v>3</v>
      </c>
      <c r="H63" s="12">
        <f t="shared" si="0"/>
        <v>2.4555443903829985</v>
      </c>
      <c r="I63" s="12">
        <f t="shared" si="2"/>
        <v>0.29643191084342069</v>
      </c>
    </row>
    <row r="64" spans="3:9" x14ac:dyDescent="0.25">
      <c r="C64" t="s">
        <v>198</v>
      </c>
      <c r="D64" t="s">
        <v>204</v>
      </c>
      <c r="E64">
        <v>48</v>
      </c>
      <c r="F64">
        <v>21</v>
      </c>
      <c r="G64">
        <f t="shared" si="1"/>
        <v>27</v>
      </c>
      <c r="H64" s="12">
        <f t="shared" si="0"/>
        <v>-1.4692778399517348</v>
      </c>
      <c r="I64" s="12">
        <f t="shared" si="2"/>
        <v>810.499780728367</v>
      </c>
    </row>
    <row r="65" spans="3:9" x14ac:dyDescent="0.25">
      <c r="C65" t="s">
        <v>199</v>
      </c>
      <c r="D65" t="s">
        <v>99</v>
      </c>
      <c r="E65">
        <v>14</v>
      </c>
      <c r="F65">
        <v>27</v>
      </c>
      <c r="G65">
        <f t="shared" si="1"/>
        <v>-13</v>
      </c>
      <c r="H65" s="12">
        <f t="shared" si="0"/>
        <v>-6.7832190790109461</v>
      </c>
      <c r="I65" s="12">
        <f t="shared" si="2"/>
        <v>38.648365019573511</v>
      </c>
    </row>
    <row r="66" spans="3:9" x14ac:dyDescent="0.25">
      <c r="C66" t="s">
        <v>202</v>
      </c>
      <c r="D66" t="s">
        <v>211</v>
      </c>
      <c r="E66">
        <v>23</v>
      </c>
      <c r="F66">
        <v>20</v>
      </c>
      <c r="G66">
        <f t="shared" si="1"/>
        <v>3</v>
      </c>
      <c r="H66" s="12">
        <f t="shared" si="0"/>
        <v>4.2581982029319994</v>
      </c>
      <c r="I66" s="12">
        <f t="shared" si="2"/>
        <v>1.5830627178613126</v>
      </c>
    </row>
    <row r="67" spans="3:9" x14ac:dyDescent="0.25">
      <c r="C67" t="s">
        <v>209</v>
      </c>
      <c r="D67" t="s">
        <v>103</v>
      </c>
      <c r="E67">
        <v>22</v>
      </c>
      <c r="F67">
        <v>24</v>
      </c>
      <c r="G67">
        <f t="shared" si="1"/>
        <v>-2</v>
      </c>
      <c r="H67" s="12">
        <f t="shared" si="0"/>
        <v>14.031937028448514</v>
      </c>
      <c r="I67" s="12">
        <f t="shared" si="2"/>
        <v>257.02300488413857</v>
      </c>
    </row>
    <row r="68" spans="3:9" x14ac:dyDescent="0.25">
      <c r="C68" t="s">
        <v>105</v>
      </c>
      <c r="D68" t="s">
        <v>89</v>
      </c>
      <c r="E68">
        <v>3</v>
      </c>
      <c r="F68">
        <v>17</v>
      </c>
      <c r="G68">
        <f t="shared" si="1"/>
        <v>-14</v>
      </c>
      <c r="H68" s="12">
        <f t="shared" si="0"/>
        <v>-9.2618687609182437</v>
      </c>
      <c r="I68" s="12">
        <f t="shared" si="2"/>
        <v>22.449887638762419</v>
      </c>
    </row>
    <row r="69" spans="3:9" x14ac:dyDescent="0.25">
      <c r="C69" t="s">
        <v>107</v>
      </c>
      <c r="D69" t="s">
        <v>210</v>
      </c>
      <c r="E69">
        <v>23</v>
      </c>
      <c r="F69">
        <v>37</v>
      </c>
      <c r="G69">
        <f t="shared" si="1"/>
        <v>-14</v>
      </c>
      <c r="H69" s="12">
        <f t="shared" si="0"/>
        <v>-14.273695802387161</v>
      </c>
      <c r="I69" s="12">
        <f t="shared" si="2"/>
        <v>7.4909392244351988E-2</v>
      </c>
    </row>
    <row r="70" spans="3:9" x14ac:dyDescent="0.25">
      <c r="C70" t="s">
        <v>212</v>
      </c>
      <c r="D70" t="s">
        <v>219</v>
      </c>
      <c r="E70">
        <v>22</v>
      </c>
      <c r="F70">
        <v>20</v>
      </c>
      <c r="G70">
        <f t="shared" si="1"/>
        <v>2</v>
      </c>
      <c r="H70" s="12">
        <f t="shared" ref="H70:H133" si="3">IFERROR(homeedge+VLOOKUP(C70,lookup,2,FALSE)-VLOOKUP(D70,lookup,2,FALSE),"")</f>
        <v>0.5542560510981227</v>
      </c>
      <c r="I70" s="12">
        <f t="shared" si="2"/>
        <v>2.0901755657863941</v>
      </c>
    </row>
    <row r="71" spans="3:9" x14ac:dyDescent="0.25">
      <c r="C71" t="s">
        <v>201</v>
      </c>
      <c r="D71" t="s">
        <v>206</v>
      </c>
      <c r="E71">
        <v>13</v>
      </c>
      <c r="F71">
        <v>10</v>
      </c>
      <c r="G71">
        <f t="shared" ref="G71:G134" si="4">IFERROR(E71-F71,"")</f>
        <v>3</v>
      </c>
      <c r="H71" s="12">
        <f t="shared" si="3"/>
        <v>13.123188396451793</v>
      </c>
      <c r="I71" s="12">
        <f t="shared" ref="I71:I134" si="5">IFERROR((G71-H71)^2,"")</f>
        <v>102.47894331005622</v>
      </c>
    </row>
    <row r="72" spans="3:9" x14ac:dyDescent="0.25">
      <c r="C72" t="s">
        <v>223</v>
      </c>
      <c r="D72" t="s">
        <v>224</v>
      </c>
      <c r="E72" t="s">
        <v>225</v>
      </c>
      <c r="F72" t="s">
        <v>226</v>
      </c>
      <c r="G72" t="str">
        <f t="shared" si="4"/>
        <v/>
      </c>
      <c r="H72" s="12" t="str">
        <f t="shared" si="3"/>
        <v/>
      </c>
      <c r="I72" s="12" t="str">
        <f t="shared" si="5"/>
        <v/>
      </c>
    </row>
    <row r="73" spans="3:9" x14ac:dyDescent="0.25">
      <c r="C73" t="s">
        <v>204</v>
      </c>
      <c r="D73" t="s">
        <v>217</v>
      </c>
      <c r="E73">
        <v>20</v>
      </c>
      <c r="F73">
        <v>27</v>
      </c>
      <c r="G73">
        <f t="shared" si="4"/>
        <v>-7</v>
      </c>
      <c r="H73" s="12">
        <f t="shared" si="3"/>
        <v>7.4615418506695068</v>
      </c>
      <c r="I73" s="12">
        <f t="shared" si="5"/>
        <v>209.13619269866561</v>
      </c>
    </row>
    <row r="74" spans="3:9" x14ac:dyDescent="0.25">
      <c r="C74" t="s">
        <v>211</v>
      </c>
      <c r="D74" t="s">
        <v>97</v>
      </c>
      <c r="E74">
        <v>39</v>
      </c>
      <c r="F74">
        <v>17</v>
      </c>
      <c r="G74">
        <f t="shared" si="4"/>
        <v>22</v>
      </c>
      <c r="H74" s="12">
        <f t="shared" si="3"/>
        <v>3.5130035911057345</v>
      </c>
      <c r="I74" s="12">
        <f t="shared" si="5"/>
        <v>341.76903622246942</v>
      </c>
    </row>
    <row r="75" spans="3:9" x14ac:dyDescent="0.25">
      <c r="C75" t="s">
        <v>197</v>
      </c>
      <c r="D75" t="s">
        <v>220</v>
      </c>
      <c r="E75">
        <v>13</v>
      </c>
      <c r="F75">
        <v>14</v>
      </c>
      <c r="G75">
        <f t="shared" si="4"/>
        <v>-1</v>
      </c>
      <c r="H75" s="12">
        <f t="shared" si="3"/>
        <v>-9.0022075691130112</v>
      </c>
      <c r="I75" s="12">
        <f t="shared" si="5"/>
        <v>64.035325979169571</v>
      </c>
    </row>
    <row r="76" spans="3:9" x14ac:dyDescent="0.25">
      <c r="C76" t="s">
        <v>213</v>
      </c>
      <c r="D76" t="s">
        <v>201</v>
      </c>
      <c r="E76">
        <v>27</v>
      </c>
      <c r="F76">
        <v>24</v>
      </c>
      <c r="G76">
        <f t="shared" si="4"/>
        <v>3</v>
      </c>
      <c r="H76" s="12">
        <f t="shared" si="3"/>
        <v>0.87502746576758916</v>
      </c>
      <c r="I76" s="12">
        <f t="shared" si="5"/>
        <v>4.5155082712421146</v>
      </c>
    </row>
    <row r="77" spans="3:9" x14ac:dyDescent="0.25">
      <c r="C77" t="s">
        <v>93</v>
      </c>
      <c r="D77" t="s">
        <v>212</v>
      </c>
      <c r="E77">
        <v>17</v>
      </c>
      <c r="F77">
        <v>18</v>
      </c>
      <c r="G77">
        <f t="shared" si="4"/>
        <v>-1</v>
      </c>
      <c r="H77" s="12">
        <f t="shared" si="3"/>
        <v>11.809647340228205</v>
      </c>
      <c r="I77" s="12">
        <f t="shared" si="5"/>
        <v>164.08706498101552</v>
      </c>
    </row>
    <row r="78" spans="3:9" x14ac:dyDescent="0.25">
      <c r="C78" t="s">
        <v>98</v>
      </c>
      <c r="D78" t="s">
        <v>105</v>
      </c>
      <c r="E78">
        <v>30</v>
      </c>
      <c r="F78">
        <v>27</v>
      </c>
      <c r="G78">
        <f t="shared" si="4"/>
        <v>3</v>
      </c>
      <c r="H78" s="12">
        <f t="shared" si="3"/>
        <v>3.5365060877517349</v>
      </c>
      <c r="I78" s="12">
        <f t="shared" si="5"/>
        <v>0.28783878219467229</v>
      </c>
    </row>
    <row r="79" spans="3:9" x14ac:dyDescent="0.25">
      <c r="C79" t="s">
        <v>219</v>
      </c>
      <c r="D79" t="s">
        <v>214</v>
      </c>
      <c r="E79">
        <v>10</v>
      </c>
      <c r="F79">
        <v>16</v>
      </c>
      <c r="G79">
        <f t="shared" si="4"/>
        <v>-6</v>
      </c>
      <c r="H79" s="12">
        <f t="shared" si="3"/>
        <v>-4.4566379170857555</v>
      </c>
      <c r="I79" s="12">
        <f t="shared" si="5"/>
        <v>2.3819665189773951</v>
      </c>
    </row>
    <row r="80" spans="3:9" x14ac:dyDescent="0.25">
      <c r="C80" t="s">
        <v>206</v>
      </c>
      <c r="D80" t="s">
        <v>209</v>
      </c>
      <c r="E80">
        <v>17</v>
      </c>
      <c r="F80">
        <v>42</v>
      </c>
      <c r="G80">
        <f t="shared" si="4"/>
        <v>-25</v>
      </c>
      <c r="H80" s="12">
        <f t="shared" si="3"/>
        <v>-10.97636656356875</v>
      </c>
      <c r="I80" s="12">
        <f t="shared" si="5"/>
        <v>196.66229475939255</v>
      </c>
    </row>
    <row r="81" spans="3:9" x14ac:dyDescent="0.25">
      <c r="C81" t="s">
        <v>198</v>
      </c>
      <c r="D81" t="s">
        <v>202</v>
      </c>
      <c r="E81">
        <v>25</v>
      </c>
      <c r="F81">
        <v>19</v>
      </c>
      <c r="G81">
        <f t="shared" si="4"/>
        <v>6</v>
      </c>
      <c r="H81" s="12">
        <f t="shared" si="3"/>
        <v>-0.2939304609906106</v>
      </c>
      <c r="I81" s="12">
        <f t="shared" si="5"/>
        <v>39.613560647785484</v>
      </c>
    </row>
    <row r="82" spans="3:9" x14ac:dyDescent="0.25">
      <c r="C82" t="s">
        <v>203</v>
      </c>
      <c r="D82" t="s">
        <v>215</v>
      </c>
      <c r="E82">
        <v>30</v>
      </c>
      <c r="F82">
        <v>33</v>
      </c>
      <c r="G82">
        <f t="shared" si="4"/>
        <v>-3</v>
      </c>
      <c r="H82" s="12">
        <f t="shared" si="3"/>
        <v>5.7635907060972809</v>
      </c>
      <c r="I82" s="12">
        <f t="shared" si="5"/>
        <v>76.800522063994634</v>
      </c>
    </row>
    <row r="83" spans="3:9" x14ac:dyDescent="0.25">
      <c r="C83" t="s">
        <v>207</v>
      </c>
      <c r="D83" t="s">
        <v>96</v>
      </c>
      <c r="E83">
        <v>6</v>
      </c>
      <c r="F83">
        <v>30</v>
      </c>
      <c r="G83">
        <f t="shared" si="4"/>
        <v>-24</v>
      </c>
      <c r="H83" s="12">
        <f t="shared" si="3"/>
        <v>-12.329873569623459</v>
      </c>
      <c r="I83" s="12">
        <f t="shared" si="5"/>
        <v>136.19185090097312</v>
      </c>
    </row>
    <row r="84" spans="3:9" x14ac:dyDescent="0.25">
      <c r="C84" t="s">
        <v>107</v>
      </c>
      <c r="D84" t="s">
        <v>218</v>
      </c>
      <c r="E84">
        <v>38</v>
      </c>
      <c r="F84">
        <v>31</v>
      </c>
      <c r="G84">
        <f t="shared" si="4"/>
        <v>7</v>
      </c>
      <c r="H84" s="12">
        <f t="shared" si="3"/>
        <v>1.3943086960617199</v>
      </c>
      <c r="I84" s="12">
        <f t="shared" si="5"/>
        <v>31.423774995049254</v>
      </c>
    </row>
    <row r="85" spans="3:9" x14ac:dyDescent="0.25">
      <c r="C85" t="s">
        <v>89</v>
      </c>
      <c r="D85" t="s">
        <v>103</v>
      </c>
      <c r="E85">
        <v>24</v>
      </c>
      <c r="F85">
        <v>10</v>
      </c>
      <c r="G85">
        <f t="shared" si="4"/>
        <v>14</v>
      </c>
      <c r="H85" s="12">
        <f t="shared" si="3"/>
        <v>7.0151404873826797</v>
      </c>
      <c r="I85" s="12">
        <f t="shared" si="5"/>
        <v>48.788262411000666</v>
      </c>
    </row>
    <row r="86" spans="3:9" x14ac:dyDescent="0.25">
      <c r="C86" t="s">
        <v>104</v>
      </c>
      <c r="D86" t="s">
        <v>196</v>
      </c>
      <c r="E86">
        <v>20</v>
      </c>
      <c r="F86">
        <v>24</v>
      </c>
      <c r="G86">
        <f t="shared" si="4"/>
        <v>-4</v>
      </c>
      <c r="H86" s="12">
        <f t="shared" si="3"/>
        <v>-9.791858519119053</v>
      </c>
      <c r="I86" s="12">
        <f t="shared" si="5"/>
        <v>33.545625105491951</v>
      </c>
    </row>
    <row r="87" spans="3:9" x14ac:dyDescent="0.25">
      <c r="C87" t="s">
        <v>223</v>
      </c>
      <c r="D87" t="s">
        <v>224</v>
      </c>
      <c r="E87" t="s">
        <v>225</v>
      </c>
      <c r="F87" t="s">
        <v>226</v>
      </c>
      <c r="G87" t="str">
        <f t="shared" si="4"/>
        <v/>
      </c>
      <c r="H87" s="12" t="str">
        <f t="shared" si="3"/>
        <v/>
      </c>
      <c r="I87" s="12" t="str">
        <f t="shared" si="5"/>
        <v/>
      </c>
    </row>
    <row r="88" spans="3:9" x14ac:dyDescent="0.25">
      <c r="C88" t="s">
        <v>97</v>
      </c>
      <c r="D88" t="s">
        <v>198</v>
      </c>
      <c r="E88">
        <v>31</v>
      </c>
      <c r="F88">
        <v>21</v>
      </c>
      <c r="G88">
        <f t="shared" si="4"/>
        <v>10</v>
      </c>
      <c r="H88" s="12">
        <f t="shared" si="3"/>
        <v>-1.2273292384769503</v>
      </c>
      <c r="I88" s="12">
        <f t="shared" si="5"/>
        <v>126.05292182915943</v>
      </c>
    </row>
    <row r="89" spans="3:9" x14ac:dyDescent="0.25">
      <c r="C89" t="s">
        <v>197</v>
      </c>
      <c r="D89" t="s">
        <v>199</v>
      </c>
      <c r="E89">
        <v>10</v>
      </c>
      <c r="F89">
        <v>38</v>
      </c>
      <c r="G89">
        <f t="shared" si="4"/>
        <v>-28</v>
      </c>
      <c r="H89" s="12">
        <f t="shared" si="3"/>
        <v>-2.1539058129543385</v>
      </c>
      <c r="I89" s="12">
        <f t="shared" si="5"/>
        <v>668.02058472563556</v>
      </c>
    </row>
    <row r="90" spans="3:9" x14ac:dyDescent="0.25">
      <c r="C90" t="s">
        <v>201</v>
      </c>
      <c r="D90" t="s">
        <v>210</v>
      </c>
      <c r="E90">
        <v>23</v>
      </c>
      <c r="F90">
        <v>27</v>
      </c>
      <c r="G90">
        <f t="shared" si="4"/>
        <v>-4</v>
      </c>
      <c r="H90" s="12">
        <f t="shared" si="3"/>
        <v>4.7717190489217955</v>
      </c>
      <c r="I90" s="12">
        <f t="shared" si="5"/>
        <v>76.943055073217494</v>
      </c>
    </row>
    <row r="91" spans="3:9" x14ac:dyDescent="0.25">
      <c r="C91" t="s">
        <v>99</v>
      </c>
      <c r="D91" t="s">
        <v>202</v>
      </c>
      <c r="E91">
        <v>34</v>
      </c>
      <c r="F91">
        <v>20</v>
      </c>
      <c r="G91">
        <f t="shared" si="4"/>
        <v>14</v>
      </c>
      <c r="H91" s="12">
        <f t="shared" si="3"/>
        <v>5.0195706280801522</v>
      </c>
      <c r="I91" s="12">
        <f t="shared" si="5"/>
        <v>80.648111704040701</v>
      </c>
    </row>
    <row r="92" spans="3:9" x14ac:dyDescent="0.25">
      <c r="C92" t="s">
        <v>220</v>
      </c>
      <c r="D92" t="s">
        <v>213</v>
      </c>
      <c r="E92">
        <v>21</v>
      </c>
      <c r="F92">
        <v>34</v>
      </c>
      <c r="G92">
        <f t="shared" si="4"/>
        <v>-13</v>
      </c>
      <c r="H92" s="12">
        <f t="shared" si="3"/>
        <v>-9.050844369461549</v>
      </c>
      <c r="I92" s="12">
        <f t="shared" si="5"/>
        <v>15.59583019421355</v>
      </c>
    </row>
    <row r="93" spans="3:9" x14ac:dyDescent="0.25">
      <c r="C93" t="s">
        <v>218</v>
      </c>
      <c r="D93" t="s">
        <v>204</v>
      </c>
      <c r="E93">
        <v>20</v>
      </c>
      <c r="F93">
        <v>31</v>
      </c>
      <c r="G93">
        <f t="shared" si="4"/>
        <v>-11</v>
      </c>
      <c r="H93" s="12">
        <f t="shared" si="3"/>
        <v>-5.2296296701248757</v>
      </c>
      <c r="I93" s="12">
        <f t="shared" si="5"/>
        <v>33.297173743903151</v>
      </c>
    </row>
    <row r="94" spans="3:9" x14ac:dyDescent="0.25">
      <c r="C94" t="s">
        <v>105</v>
      </c>
      <c r="D94" t="s">
        <v>203</v>
      </c>
      <c r="E94">
        <v>25</v>
      </c>
      <c r="F94">
        <v>20</v>
      </c>
      <c r="G94">
        <f t="shared" si="4"/>
        <v>5</v>
      </c>
      <c r="H94" s="12">
        <f t="shared" si="3"/>
        <v>-2.0205093140803694</v>
      </c>
      <c r="I94" s="12">
        <f t="shared" si="5"/>
        <v>49.287551029089215</v>
      </c>
    </row>
    <row r="95" spans="3:9" x14ac:dyDescent="0.25">
      <c r="C95" t="s">
        <v>216</v>
      </c>
      <c r="D95" t="s">
        <v>93</v>
      </c>
      <c r="E95">
        <v>16</v>
      </c>
      <c r="F95">
        <v>10</v>
      </c>
      <c r="G95">
        <f t="shared" si="4"/>
        <v>6</v>
      </c>
      <c r="H95" s="12">
        <f t="shared" si="3"/>
        <v>-1.6129798222231289</v>
      </c>
      <c r="I95" s="12">
        <f t="shared" si="5"/>
        <v>57.957461773576505</v>
      </c>
    </row>
    <row r="96" spans="3:9" x14ac:dyDescent="0.25">
      <c r="C96" t="s">
        <v>217</v>
      </c>
      <c r="D96" t="s">
        <v>96</v>
      </c>
      <c r="E96">
        <v>27</v>
      </c>
      <c r="F96">
        <v>34</v>
      </c>
      <c r="G96">
        <f t="shared" si="4"/>
        <v>-7</v>
      </c>
      <c r="H96" s="12">
        <f t="shared" si="3"/>
        <v>-12.054761622936766</v>
      </c>
      <c r="I96" s="12">
        <f t="shared" si="5"/>
        <v>25.550615064714332</v>
      </c>
    </row>
    <row r="97" spans="3:9" x14ac:dyDescent="0.25">
      <c r="C97" t="s">
        <v>89</v>
      </c>
      <c r="D97" t="s">
        <v>104</v>
      </c>
      <c r="E97">
        <v>27</v>
      </c>
      <c r="F97">
        <v>20</v>
      </c>
      <c r="G97">
        <f t="shared" si="4"/>
        <v>7</v>
      </c>
      <c r="H97" s="12">
        <f t="shared" si="3"/>
        <v>9.5083625813065158</v>
      </c>
      <c r="I97" s="12">
        <f t="shared" si="5"/>
        <v>6.2918828392986867</v>
      </c>
    </row>
    <row r="98" spans="3:9" x14ac:dyDescent="0.25">
      <c r="C98" t="s">
        <v>215</v>
      </c>
      <c r="D98" t="s">
        <v>214</v>
      </c>
      <c r="E98">
        <v>23</v>
      </c>
      <c r="F98">
        <v>26</v>
      </c>
      <c r="G98">
        <f t="shared" si="4"/>
        <v>-3</v>
      </c>
      <c r="H98" s="12">
        <f t="shared" si="3"/>
        <v>-10.36160852233221</v>
      </c>
      <c r="I98" s="12">
        <f t="shared" si="5"/>
        <v>54.193280036074221</v>
      </c>
    </row>
    <row r="99" spans="3:9" x14ac:dyDescent="0.25">
      <c r="C99" t="s">
        <v>206</v>
      </c>
      <c r="D99" t="s">
        <v>212</v>
      </c>
      <c r="E99">
        <v>37</v>
      </c>
      <c r="F99">
        <v>34</v>
      </c>
      <c r="G99">
        <f t="shared" si="4"/>
        <v>3</v>
      </c>
      <c r="H99" s="12">
        <f t="shared" si="3"/>
        <v>2.5861534740876637</v>
      </c>
      <c r="I99" s="12">
        <f t="shared" si="5"/>
        <v>0.17126894700971002</v>
      </c>
    </row>
    <row r="100" spans="3:9" x14ac:dyDescent="0.25">
      <c r="C100" t="s">
        <v>196</v>
      </c>
      <c r="D100" t="s">
        <v>209</v>
      </c>
      <c r="E100">
        <v>25</v>
      </c>
      <c r="F100">
        <v>13</v>
      </c>
      <c r="G100">
        <f t="shared" si="4"/>
        <v>12</v>
      </c>
      <c r="H100" s="12">
        <f t="shared" si="3"/>
        <v>-2.0458440323256664</v>
      </c>
      <c r="I100" s="12">
        <f t="shared" si="5"/>
        <v>197.28573458041853</v>
      </c>
    </row>
    <row r="101" spans="3:9" x14ac:dyDescent="0.25">
      <c r="C101" t="s">
        <v>211</v>
      </c>
      <c r="D101" t="s">
        <v>98</v>
      </c>
      <c r="E101">
        <v>27</v>
      </c>
      <c r="F101">
        <v>7</v>
      </c>
      <c r="G101">
        <f t="shared" si="4"/>
        <v>20</v>
      </c>
      <c r="H101" s="12">
        <f t="shared" si="3"/>
        <v>0.4952836825466358</v>
      </c>
      <c r="I101" s="12">
        <f t="shared" si="5"/>
        <v>380.43395862433158</v>
      </c>
    </row>
    <row r="102" spans="3:9" x14ac:dyDescent="0.25">
      <c r="C102" t="s">
        <v>223</v>
      </c>
      <c r="D102" t="s">
        <v>224</v>
      </c>
      <c r="E102" t="s">
        <v>225</v>
      </c>
      <c r="F102" t="s">
        <v>226</v>
      </c>
      <c r="G102" t="str">
        <f t="shared" si="4"/>
        <v/>
      </c>
      <c r="H102" s="12" t="str">
        <f t="shared" si="3"/>
        <v/>
      </c>
      <c r="I102" s="12" t="str">
        <f t="shared" si="5"/>
        <v/>
      </c>
    </row>
    <row r="103" spans="3:9" x14ac:dyDescent="0.25">
      <c r="C103" t="s">
        <v>105</v>
      </c>
      <c r="D103" t="s">
        <v>201</v>
      </c>
      <c r="E103">
        <v>3</v>
      </c>
      <c r="F103">
        <v>20</v>
      </c>
      <c r="G103">
        <f t="shared" si="4"/>
        <v>-17</v>
      </c>
      <c r="H103" s="12">
        <f t="shared" si="3"/>
        <v>-15.300516087582036</v>
      </c>
      <c r="I103" s="12">
        <f t="shared" si="5"/>
        <v>2.8882455685674704</v>
      </c>
    </row>
    <row r="104" spans="3:9" x14ac:dyDescent="0.25">
      <c r="C104" t="s">
        <v>210</v>
      </c>
      <c r="D104" t="s">
        <v>211</v>
      </c>
      <c r="E104">
        <v>27</v>
      </c>
      <c r="F104">
        <v>16</v>
      </c>
      <c r="G104">
        <f t="shared" si="4"/>
        <v>11</v>
      </c>
      <c r="H104" s="12">
        <f t="shared" si="3"/>
        <v>14.309434886574586</v>
      </c>
      <c r="I104" s="12">
        <f t="shared" si="5"/>
        <v>10.952359268476942</v>
      </c>
    </row>
    <row r="105" spans="3:9" x14ac:dyDescent="0.25">
      <c r="C105" t="s">
        <v>98</v>
      </c>
      <c r="D105" t="s">
        <v>207</v>
      </c>
      <c r="E105">
        <v>27</v>
      </c>
      <c r="F105">
        <v>20</v>
      </c>
      <c r="G105">
        <f t="shared" si="4"/>
        <v>7</v>
      </c>
      <c r="H105" s="12">
        <f t="shared" si="3"/>
        <v>4.9327955802015273</v>
      </c>
      <c r="I105" s="12">
        <f t="shared" si="5"/>
        <v>4.2733341132343403</v>
      </c>
    </row>
    <row r="106" spans="3:9" x14ac:dyDescent="0.25">
      <c r="C106" t="s">
        <v>202</v>
      </c>
      <c r="D106" t="s">
        <v>107</v>
      </c>
      <c r="E106">
        <v>31</v>
      </c>
      <c r="F106">
        <v>30</v>
      </c>
      <c r="G106">
        <f t="shared" si="4"/>
        <v>1</v>
      </c>
      <c r="H106" s="12">
        <f t="shared" si="3"/>
        <v>7.3474301660296613</v>
      </c>
      <c r="I106" s="12">
        <f t="shared" si="5"/>
        <v>40.289869712623336</v>
      </c>
    </row>
    <row r="107" spans="3:9" x14ac:dyDescent="0.25">
      <c r="C107" t="s">
        <v>104</v>
      </c>
      <c r="D107" t="s">
        <v>219</v>
      </c>
      <c r="E107">
        <v>29</v>
      </c>
      <c r="F107">
        <v>37</v>
      </c>
      <c r="G107">
        <f t="shared" si="4"/>
        <v>-8</v>
      </c>
      <c r="H107" s="12">
        <f t="shared" si="3"/>
        <v>-0.84589750997527102</v>
      </c>
      <c r="I107" s="12">
        <f t="shared" si="5"/>
        <v>51.181182437778034</v>
      </c>
    </row>
    <row r="108" spans="3:9" x14ac:dyDescent="0.25">
      <c r="C108" t="s">
        <v>96</v>
      </c>
      <c r="D108" t="s">
        <v>99</v>
      </c>
      <c r="E108">
        <v>30</v>
      </c>
      <c r="F108">
        <v>23</v>
      </c>
      <c r="G108">
        <f t="shared" si="4"/>
        <v>7</v>
      </c>
      <c r="H108" s="12">
        <f t="shared" si="3"/>
        <v>6.9989386177184034</v>
      </c>
      <c r="I108" s="12">
        <f t="shared" si="5"/>
        <v>1.1265323476871598E-6</v>
      </c>
    </row>
    <row r="109" spans="3:9" x14ac:dyDescent="0.25">
      <c r="C109" t="s">
        <v>206</v>
      </c>
      <c r="D109" t="s">
        <v>216</v>
      </c>
      <c r="E109">
        <v>19</v>
      </c>
      <c r="F109">
        <v>28</v>
      </c>
      <c r="G109">
        <f t="shared" si="4"/>
        <v>-9</v>
      </c>
      <c r="H109" s="12">
        <f t="shared" si="3"/>
        <v>-4.4855429966323266</v>
      </c>
      <c r="I109" s="12">
        <f t="shared" si="5"/>
        <v>20.380322035255432</v>
      </c>
    </row>
    <row r="110" spans="3:9" x14ac:dyDescent="0.25">
      <c r="C110" t="s">
        <v>93</v>
      </c>
      <c r="D110" t="s">
        <v>196</v>
      </c>
      <c r="E110">
        <v>23</v>
      </c>
      <c r="F110">
        <v>13</v>
      </c>
      <c r="G110">
        <f t="shared" si="4"/>
        <v>10</v>
      </c>
      <c r="H110" s="12">
        <f t="shared" si="3"/>
        <v>1.855456858540002</v>
      </c>
      <c r="I110" s="12">
        <f t="shared" si="5"/>
        <v>66.333582983103099</v>
      </c>
    </row>
    <row r="111" spans="3:9" x14ac:dyDescent="0.25">
      <c r="C111" t="s">
        <v>218</v>
      </c>
      <c r="D111" t="s">
        <v>220</v>
      </c>
      <c r="E111">
        <v>34</v>
      </c>
      <c r="F111">
        <v>31</v>
      </c>
      <c r="G111">
        <f t="shared" si="4"/>
        <v>3</v>
      </c>
      <c r="H111" s="12">
        <f t="shared" si="3"/>
        <v>-6.0139645491065439</v>
      </c>
      <c r="I111" s="12">
        <f t="shared" si="5"/>
        <v>81.251556892549516</v>
      </c>
    </row>
    <row r="112" spans="3:9" x14ac:dyDescent="0.25">
      <c r="C112" t="s">
        <v>197</v>
      </c>
      <c r="D112" t="s">
        <v>198</v>
      </c>
      <c r="E112">
        <v>7</v>
      </c>
      <c r="F112">
        <v>10</v>
      </c>
      <c r="G112">
        <f t="shared" si="4"/>
        <v>-3</v>
      </c>
      <c r="H112" s="12">
        <f t="shared" si="3"/>
        <v>-5.186109326537065</v>
      </c>
      <c r="I112" s="12">
        <f t="shared" si="5"/>
        <v>4.7790739875723398</v>
      </c>
    </row>
    <row r="113" spans="3:9" x14ac:dyDescent="0.25">
      <c r="C113" t="s">
        <v>217</v>
      </c>
      <c r="D113" t="s">
        <v>97</v>
      </c>
      <c r="E113">
        <v>21</v>
      </c>
      <c r="F113">
        <v>27</v>
      </c>
      <c r="G113">
        <f t="shared" si="4"/>
        <v>-6</v>
      </c>
      <c r="H113" s="12">
        <f t="shared" si="3"/>
        <v>1.4850073223293512</v>
      </c>
      <c r="I113" s="12">
        <f t="shared" si="5"/>
        <v>56.025334615324006</v>
      </c>
    </row>
    <row r="114" spans="3:9" x14ac:dyDescent="0.25">
      <c r="C114" t="s">
        <v>103</v>
      </c>
      <c r="D114" t="s">
        <v>215</v>
      </c>
      <c r="E114">
        <v>24</v>
      </c>
      <c r="F114">
        <v>6</v>
      </c>
      <c r="G114">
        <f t="shared" si="4"/>
        <v>18</v>
      </c>
      <c r="H114" s="12">
        <f t="shared" si="3"/>
        <v>7.5522951891950196</v>
      </c>
      <c r="I114" s="12">
        <f t="shared" si="5"/>
        <v>109.15453581371753</v>
      </c>
    </row>
    <row r="115" spans="3:9" x14ac:dyDescent="0.25">
      <c r="C115" t="s">
        <v>199</v>
      </c>
      <c r="D115" t="s">
        <v>204</v>
      </c>
      <c r="E115">
        <v>44</v>
      </c>
      <c r="F115">
        <v>26</v>
      </c>
      <c r="G115">
        <f t="shared" si="4"/>
        <v>18</v>
      </c>
      <c r="H115" s="12">
        <f t="shared" si="3"/>
        <v>-4.5014813535344613</v>
      </c>
      <c r="I115" s="12">
        <f t="shared" si="5"/>
        <v>506.31666310345912</v>
      </c>
    </row>
    <row r="116" spans="3:9" x14ac:dyDescent="0.25">
      <c r="C116" t="s">
        <v>209</v>
      </c>
      <c r="D116" t="s">
        <v>203</v>
      </c>
      <c r="E116">
        <v>26</v>
      </c>
      <c r="F116">
        <v>18</v>
      </c>
      <c r="G116">
        <f t="shared" si="4"/>
        <v>8</v>
      </c>
      <c r="H116" s="12">
        <f t="shared" si="3"/>
        <v>15.820641511546253</v>
      </c>
      <c r="I116" s="12">
        <f t="shared" si="5"/>
        <v>61.162433652120455</v>
      </c>
    </row>
    <row r="117" spans="3:9" x14ac:dyDescent="0.25">
      <c r="C117" t="s">
        <v>223</v>
      </c>
      <c r="D117" t="s">
        <v>224</v>
      </c>
      <c r="E117" t="s">
        <v>225</v>
      </c>
      <c r="F117" t="s">
        <v>226</v>
      </c>
      <c r="G117" t="str">
        <f t="shared" si="4"/>
        <v/>
      </c>
      <c r="H117" s="12" t="str">
        <f t="shared" si="3"/>
        <v/>
      </c>
      <c r="I117" s="12" t="str">
        <f t="shared" si="5"/>
        <v/>
      </c>
    </row>
    <row r="118" spans="3:9" x14ac:dyDescent="0.25">
      <c r="C118" t="s">
        <v>96</v>
      </c>
      <c r="D118" t="s">
        <v>199</v>
      </c>
      <c r="E118">
        <v>36</v>
      </c>
      <c r="F118">
        <v>7</v>
      </c>
      <c r="G118">
        <f t="shared" si="4"/>
        <v>29</v>
      </c>
      <c r="H118" s="12">
        <f t="shared" si="3"/>
        <v>15.344643220371893</v>
      </c>
      <c r="I118" s="12">
        <f t="shared" si="5"/>
        <v>186.4687687789353</v>
      </c>
    </row>
    <row r="119" spans="3:9" x14ac:dyDescent="0.25">
      <c r="C119" t="s">
        <v>214</v>
      </c>
      <c r="D119" t="s">
        <v>89</v>
      </c>
      <c r="E119">
        <v>29</v>
      </c>
      <c r="F119">
        <v>10</v>
      </c>
      <c r="G119">
        <f t="shared" si="4"/>
        <v>19</v>
      </c>
      <c r="H119" s="12">
        <f t="shared" si="3"/>
        <v>2.0441149403246834</v>
      </c>
      <c r="I119" s="12">
        <f t="shared" si="5"/>
        <v>287.50203815692066</v>
      </c>
    </row>
    <row r="120" spans="3:9" x14ac:dyDescent="0.25">
      <c r="C120" t="s">
        <v>196</v>
      </c>
      <c r="D120" t="s">
        <v>213</v>
      </c>
      <c r="E120">
        <v>10</v>
      </c>
      <c r="F120">
        <v>16</v>
      </c>
      <c r="G120">
        <f t="shared" si="4"/>
        <v>-6</v>
      </c>
      <c r="H120" s="12">
        <f t="shared" si="3"/>
        <v>-0.38023676004866935</v>
      </c>
      <c r="I120" s="12">
        <f t="shared" si="5"/>
        <v>31.581738873108279</v>
      </c>
    </row>
    <row r="121" spans="3:9" x14ac:dyDescent="0.25">
      <c r="C121" t="s">
        <v>103</v>
      </c>
      <c r="D121" t="s">
        <v>105</v>
      </c>
      <c r="E121">
        <v>27</v>
      </c>
      <c r="F121">
        <v>6</v>
      </c>
      <c r="G121">
        <f t="shared" si="4"/>
        <v>21</v>
      </c>
      <c r="H121" s="12">
        <f t="shared" si="3"/>
        <v>6.9341848444631946</v>
      </c>
      <c r="I121" s="12">
        <f t="shared" si="5"/>
        <v>197.84715598972889</v>
      </c>
    </row>
    <row r="122" spans="3:9" x14ac:dyDescent="0.25">
      <c r="C122" t="s">
        <v>212</v>
      </c>
      <c r="D122" t="s">
        <v>216</v>
      </c>
      <c r="E122">
        <v>20</v>
      </c>
      <c r="F122">
        <v>23</v>
      </c>
      <c r="G122">
        <f t="shared" si="4"/>
        <v>-3</v>
      </c>
      <c r="H122" s="12">
        <f t="shared" si="3"/>
        <v>-5.5092109470774471</v>
      </c>
      <c r="I122" s="12">
        <f t="shared" si="5"/>
        <v>6.2961395769332986</v>
      </c>
    </row>
    <row r="123" spans="3:9" x14ac:dyDescent="0.25">
      <c r="C123" t="s">
        <v>207</v>
      </c>
      <c r="D123" t="s">
        <v>201</v>
      </c>
      <c r="E123">
        <v>12</v>
      </c>
      <c r="F123">
        <v>13</v>
      </c>
      <c r="G123">
        <f t="shared" si="4"/>
        <v>-1</v>
      </c>
      <c r="H123" s="12">
        <f t="shared" si="3"/>
        <v>-16.696805580031828</v>
      </c>
      <c r="I123" s="12">
        <f t="shared" si="5"/>
        <v>246.38970541731834</v>
      </c>
    </row>
    <row r="124" spans="3:9" x14ac:dyDescent="0.25">
      <c r="C124" t="s">
        <v>219</v>
      </c>
      <c r="D124" t="s">
        <v>99</v>
      </c>
      <c r="E124">
        <v>34</v>
      </c>
      <c r="F124">
        <v>20</v>
      </c>
      <c r="G124">
        <f t="shared" si="4"/>
        <v>14</v>
      </c>
      <c r="H124" s="12">
        <f t="shared" si="3"/>
        <v>-0.21027072258317658</v>
      </c>
      <c r="I124" s="12">
        <f t="shared" si="5"/>
        <v>201.93179400910461</v>
      </c>
    </row>
    <row r="125" spans="3:9" x14ac:dyDescent="0.25">
      <c r="C125" t="s">
        <v>204</v>
      </c>
      <c r="D125" t="s">
        <v>197</v>
      </c>
      <c r="E125">
        <v>20</v>
      </c>
      <c r="F125">
        <v>6</v>
      </c>
      <c r="G125">
        <f t="shared" si="4"/>
        <v>14</v>
      </c>
      <c r="H125" s="12">
        <f t="shared" si="3"/>
        <v>11.34284373741643</v>
      </c>
      <c r="I125" s="12">
        <f t="shared" si="5"/>
        <v>7.0604794037870837</v>
      </c>
    </row>
    <row r="126" spans="3:9" x14ac:dyDescent="0.25">
      <c r="C126" t="s">
        <v>215</v>
      </c>
      <c r="D126" t="s">
        <v>209</v>
      </c>
      <c r="E126">
        <v>20</v>
      </c>
      <c r="F126">
        <v>34</v>
      </c>
      <c r="G126">
        <f t="shared" si="4"/>
        <v>-14</v>
      </c>
      <c r="H126" s="12">
        <f t="shared" si="3"/>
        <v>-16.896775646715902</v>
      </c>
      <c r="I126" s="12">
        <f t="shared" si="5"/>
        <v>8.3913091474063322</v>
      </c>
    </row>
    <row r="127" spans="3:9" x14ac:dyDescent="0.25">
      <c r="C127" t="s">
        <v>198</v>
      </c>
      <c r="D127" t="s">
        <v>107</v>
      </c>
      <c r="E127">
        <v>20</v>
      </c>
      <c r="F127">
        <v>23</v>
      </c>
      <c r="G127">
        <f t="shared" si="4"/>
        <v>-3</v>
      </c>
      <c r="H127" s="12">
        <f t="shared" si="3"/>
        <v>5.4910141813965074</v>
      </c>
      <c r="I127" s="12">
        <f t="shared" si="5"/>
        <v>72.097321828676613</v>
      </c>
    </row>
    <row r="128" spans="3:9" x14ac:dyDescent="0.25">
      <c r="C128" t="s">
        <v>97</v>
      </c>
      <c r="D128" t="s">
        <v>98</v>
      </c>
      <c r="E128">
        <v>52</v>
      </c>
      <c r="F128">
        <v>49</v>
      </c>
      <c r="G128">
        <f t="shared" si="4"/>
        <v>3</v>
      </c>
      <c r="H128" s="12">
        <f t="shared" si="3"/>
        <v>-1.4552343849165554</v>
      </c>
      <c r="I128" s="12">
        <f t="shared" si="5"/>
        <v>19.849113424542796</v>
      </c>
    </row>
    <row r="129" spans="3:9" x14ac:dyDescent="0.25">
      <c r="C129" t="s">
        <v>93</v>
      </c>
      <c r="D129" t="s">
        <v>206</v>
      </c>
      <c r="E129">
        <v>45</v>
      </c>
      <c r="F129">
        <v>10</v>
      </c>
      <c r="G129">
        <f t="shared" si="4"/>
        <v>35</v>
      </c>
      <c r="H129" s="12">
        <f t="shared" si="3"/>
        <v>10.785979389783085</v>
      </c>
      <c r="I129" s="12">
        <f t="shared" si="5"/>
        <v>586.31879411200941</v>
      </c>
    </row>
    <row r="130" spans="3:9" x14ac:dyDescent="0.25">
      <c r="C130" t="s">
        <v>203</v>
      </c>
      <c r="D130" t="s">
        <v>104</v>
      </c>
      <c r="E130">
        <v>29</v>
      </c>
      <c r="F130">
        <v>26</v>
      </c>
      <c r="G130">
        <f t="shared" si="4"/>
        <v>3</v>
      </c>
      <c r="H130" s="12">
        <f t="shared" si="3"/>
        <v>2.2670031344686405</v>
      </c>
      <c r="I130" s="12">
        <f t="shared" si="5"/>
        <v>0.53728440487879781</v>
      </c>
    </row>
    <row r="131" spans="3:9" x14ac:dyDescent="0.25">
      <c r="C131" t="s">
        <v>210</v>
      </c>
      <c r="D131" t="s">
        <v>217</v>
      </c>
      <c r="E131">
        <v>29</v>
      </c>
      <c r="F131">
        <v>26</v>
      </c>
      <c r="G131">
        <f t="shared" si="4"/>
        <v>3</v>
      </c>
      <c r="H131" s="12">
        <f t="shared" si="3"/>
        <v>16.33743115535097</v>
      </c>
      <c r="I131" s="12">
        <f t="shared" si="5"/>
        <v>177.8870698237267</v>
      </c>
    </row>
    <row r="132" spans="3:9" x14ac:dyDescent="0.25">
      <c r="C132" t="s">
        <v>223</v>
      </c>
      <c r="D132" t="s">
        <v>224</v>
      </c>
      <c r="E132" t="s">
        <v>225</v>
      </c>
      <c r="F132" t="s">
        <v>226</v>
      </c>
      <c r="G132" t="str">
        <f t="shared" si="4"/>
        <v/>
      </c>
      <c r="H132" s="12" t="str">
        <f t="shared" si="3"/>
        <v/>
      </c>
      <c r="I132" s="12" t="str">
        <f t="shared" si="5"/>
        <v/>
      </c>
    </row>
    <row r="133" spans="3:9" x14ac:dyDescent="0.25">
      <c r="C133" t="s">
        <v>213</v>
      </c>
      <c r="D133" t="s">
        <v>215</v>
      </c>
      <c r="E133">
        <v>31</v>
      </c>
      <c r="F133">
        <v>10</v>
      </c>
      <c r="G133">
        <f t="shared" si="4"/>
        <v>21</v>
      </c>
      <c r="H133" s="12">
        <f t="shared" si="3"/>
        <v>18.356139421723995</v>
      </c>
      <c r="I133" s="12">
        <f t="shared" si="5"/>
        <v>6.9899987573619313</v>
      </c>
    </row>
    <row r="134" spans="3:9" x14ac:dyDescent="0.25">
      <c r="C134" t="s">
        <v>216</v>
      </c>
      <c r="D134" t="s">
        <v>103</v>
      </c>
      <c r="E134">
        <v>21</v>
      </c>
      <c r="F134">
        <v>18</v>
      </c>
      <c r="G134">
        <f t="shared" si="4"/>
        <v>3</v>
      </c>
      <c r="H134" s="12">
        <f t="shared" ref="H134:H197" si="6">IFERROR(homeedge+VLOOKUP(C134,lookup,2,FALSE)-VLOOKUP(D134,lookup,2,FALSE),"")</f>
        <v>7.5411134615120909</v>
      </c>
      <c r="I134" s="12">
        <f t="shared" si="5"/>
        <v>20.621711470326325</v>
      </c>
    </row>
    <row r="135" spans="3:9" x14ac:dyDescent="0.25">
      <c r="C135" t="s">
        <v>220</v>
      </c>
      <c r="D135" t="s">
        <v>199</v>
      </c>
      <c r="E135">
        <v>33</v>
      </c>
      <c r="F135">
        <v>17</v>
      </c>
      <c r="G135">
        <f t="shared" ref="G135:G198" si="7">IFERROR(E135-F135,"")</f>
        <v>16</v>
      </c>
      <c r="H135" s="12">
        <f t="shared" si="6"/>
        <v>8.410787279801216</v>
      </c>
      <c r="I135" s="12">
        <f t="shared" ref="I135:I198" si="8">IFERROR((G135-H135)^2,"")</f>
        <v>57.596149712427028</v>
      </c>
    </row>
    <row r="136" spans="3:9" x14ac:dyDescent="0.25">
      <c r="C136" t="s">
        <v>207</v>
      </c>
      <c r="D136" t="s">
        <v>211</v>
      </c>
      <c r="E136">
        <v>27</v>
      </c>
      <c r="F136">
        <v>33</v>
      </c>
      <c r="G136">
        <f t="shared" si="7"/>
        <v>-6</v>
      </c>
      <c r="H136" s="12">
        <f t="shared" si="6"/>
        <v>-0.74062269182053342</v>
      </c>
      <c r="I136" s="12">
        <f t="shared" si="8"/>
        <v>27.661049669793091</v>
      </c>
    </row>
    <row r="137" spans="3:9" x14ac:dyDescent="0.25">
      <c r="C137" t="s">
        <v>99</v>
      </c>
      <c r="D137" t="s">
        <v>218</v>
      </c>
      <c r="E137">
        <v>28</v>
      </c>
      <c r="F137">
        <v>23</v>
      </c>
      <c r="G137">
        <f t="shared" si="7"/>
        <v>5</v>
      </c>
      <c r="H137" s="12">
        <f t="shared" si="6"/>
        <v>10.636338442886448</v>
      </c>
      <c r="I137" s="12">
        <f t="shared" si="8"/>
        <v>31.768311042759628</v>
      </c>
    </row>
    <row r="138" spans="3:9" x14ac:dyDescent="0.25">
      <c r="C138" t="s">
        <v>96</v>
      </c>
      <c r="D138" t="s">
        <v>202</v>
      </c>
      <c r="E138">
        <v>27</v>
      </c>
      <c r="F138">
        <v>10</v>
      </c>
      <c r="G138">
        <f t="shared" si="7"/>
        <v>17</v>
      </c>
      <c r="H138" s="12">
        <f t="shared" si="6"/>
        <v>10.456023722156012</v>
      </c>
      <c r="I138" s="12">
        <f t="shared" si="8"/>
        <v>42.823625524984863</v>
      </c>
    </row>
    <row r="139" spans="3:9" x14ac:dyDescent="0.25">
      <c r="C139" t="s">
        <v>210</v>
      </c>
      <c r="D139" t="s">
        <v>89</v>
      </c>
      <c r="E139">
        <v>37</v>
      </c>
      <c r="F139">
        <v>29</v>
      </c>
      <c r="G139">
        <f t="shared" si="7"/>
        <v>8</v>
      </c>
      <c r="H139" s="12">
        <f t="shared" si="6"/>
        <v>4.3918993250270821</v>
      </c>
      <c r="I139" s="12">
        <f t="shared" si="8"/>
        <v>13.018390480740026</v>
      </c>
    </row>
    <row r="140" spans="3:9" x14ac:dyDescent="0.25">
      <c r="C140" t="s">
        <v>107</v>
      </c>
      <c r="D140" t="s">
        <v>98</v>
      </c>
      <c r="E140">
        <v>18</v>
      </c>
      <c r="F140">
        <v>32</v>
      </c>
      <c r="G140">
        <f t="shared" si="7"/>
        <v>-14</v>
      </c>
      <c r="H140" s="12">
        <f t="shared" si="6"/>
        <v>-2.5939482805510261</v>
      </c>
      <c r="I140" s="12">
        <f t="shared" si="8"/>
        <v>130.09801582674493</v>
      </c>
    </row>
    <row r="141" spans="3:9" x14ac:dyDescent="0.25">
      <c r="C141" t="s">
        <v>217</v>
      </c>
      <c r="D141" t="s">
        <v>214</v>
      </c>
      <c r="E141">
        <v>27</v>
      </c>
      <c r="F141">
        <v>24</v>
      </c>
      <c r="G141">
        <f t="shared" si="7"/>
        <v>3</v>
      </c>
      <c r="H141" s="12">
        <f t="shared" si="6"/>
        <v>-10.864675723363483</v>
      </c>
      <c r="I141" s="12">
        <f t="shared" si="8"/>
        <v>192.22923291402472</v>
      </c>
    </row>
    <row r="142" spans="3:9" x14ac:dyDescent="0.25">
      <c r="C142" t="s">
        <v>196</v>
      </c>
      <c r="D142" t="s">
        <v>219</v>
      </c>
      <c r="E142">
        <v>38</v>
      </c>
      <c r="F142">
        <v>35</v>
      </c>
      <c r="G142">
        <f t="shared" si="7"/>
        <v>3</v>
      </c>
      <c r="H142" s="12">
        <f t="shared" si="6"/>
        <v>10.508446532786326</v>
      </c>
      <c r="I142" s="12">
        <f t="shared" si="8"/>
        <v>56.376769335711003</v>
      </c>
    </row>
    <row r="143" spans="3:9" x14ac:dyDescent="0.25">
      <c r="C143" t="s">
        <v>105</v>
      </c>
      <c r="D143" t="s">
        <v>198</v>
      </c>
      <c r="E143">
        <v>17</v>
      </c>
      <c r="F143">
        <v>16</v>
      </c>
      <c r="G143">
        <f t="shared" si="7"/>
        <v>1</v>
      </c>
      <c r="H143" s="12">
        <f t="shared" si="6"/>
        <v>-0.18362989402704333</v>
      </c>
      <c r="I143" s="12">
        <f t="shared" si="8"/>
        <v>1.4009797260344699</v>
      </c>
    </row>
    <row r="144" spans="3:9" x14ac:dyDescent="0.25">
      <c r="C144" t="s">
        <v>97</v>
      </c>
      <c r="D144" t="s">
        <v>197</v>
      </c>
      <c r="E144">
        <v>28</v>
      </c>
      <c r="F144">
        <v>34</v>
      </c>
      <c r="G144">
        <f t="shared" si="7"/>
        <v>-6</v>
      </c>
      <c r="H144" s="12">
        <f t="shared" si="6"/>
        <v>5.5212656117026579</v>
      </c>
      <c r="I144" s="12">
        <f t="shared" si="8"/>
        <v>132.73956129540221</v>
      </c>
    </row>
    <row r="145" spans="3:9" x14ac:dyDescent="0.25">
      <c r="C145" t="s">
        <v>104</v>
      </c>
      <c r="D145" t="s">
        <v>212</v>
      </c>
      <c r="E145">
        <v>19</v>
      </c>
      <c r="F145">
        <v>22</v>
      </c>
      <c r="G145">
        <f t="shared" si="7"/>
        <v>-3</v>
      </c>
      <c r="H145" s="12">
        <f t="shared" si="6"/>
        <v>0.1623319625691495</v>
      </c>
      <c r="I145" s="12">
        <f t="shared" si="8"/>
        <v>10.00034344148645</v>
      </c>
    </row>
    <row r="146" spans="3:9" x14ac:dyDescent="0.25">
      <c r="C146" t="s">
        <v>223</v>
      </c>
      <c r="D146" t="s">
        <v>224</v>
      </c>
      <c r="E146" t="s">
        <v>225</v>
      </c>
      <c r="F146" t="s">
        <v>226</v>
      </c>
      <c r="G146" t="str">
        <f t="shared" si="7"/>
        <v/>
      </c>
      <c r="H146" s="12" t="str">
        <f t="shared" si="6"/>
        <v/>
      </c>
      <c r="I146" s="12" t="str">
        <f t="shared" si="8"/>
        <v/>
      </c>
    </row>
    <row r="147" spans="3:9" x14ac:dyDescent="0.25">
      <c r="C147" t="s">
        <v>99</v>
      </c>
      <c r="D147" t="s">
        <v>220</v>
      </c>
      <c r="E147">
        <v>17</v>
      </c>
      <c r="F147">
        <v>22</v>
      </c>
      <c r="G147">
        <f t="shared" si="7"/>
        <v>-5</v>
      </c>
      <c r="H147" s="12">
        <f t="shared" si="6"/>
        <v>3.0598883701373603</v>
      </c>
      <c r="I147" s="12">
        <f t="shared" si="8"/>
        <v>64.961800539075469</v>
      </c>
    </row>
    <row r="148" spans="3:9" x14ac:dyDescent="0.25">
      <c r="C148" t="s">
        <v>103</v>
      </c>
      <c r="D148" t="s">
        <v>212</v>
      </c>
      <c r="E148">
        <v>13</v>
      </c>
      <c r="F148">
        <v>37</v>
      </c>
      <c r="G148">
        <f t="shared" si="7"/>
        <v>-24</v>
      </c>
      <c r="H148" s="12">
        <f t="shared" si="6"/>
        <v>2.6555540564929858</v>
      </c>
      <c r="I148" s="12">
        <f t="shared" si="8"/>
        <v>710.51856205861964</v>
      </c>
    </row>
    <row r="149" spans="3:9" x14ac:dyDescent="0.25">
      <c r="C149" t="s">
        <v>203</v>
      </c>
      <c r="D149" t="s">
        <v>218</v>
      </c>
      <c r="E149">
        <v>20</v>
      </c>
      <c r="F149">
        <v>22</v>
      </c>
      <c r="G149">
        <f t="shared" si="7"/>
        <v>-2</v>
      </c>
      <c r="H149" s="12">
        <f t="shared" si="6"/>
        <v>7.1597167738690102</v>
      </c>
      <c r="I149" s="12">
        <f t="shared" si="8"/>
        <v>83.900411377497321</v>
      </c>
    </row>
    <row r="150" spans="3:9" x14ac:dyDescent="0.25">
      <c r="C150" t="s">
        <v>201</v>
      </c>
      <c r="D150" t="s">
        <v>209</v>
      </c>
      <c r="E150">
        <v>32</v>
      </c>
      <c r="F150">
        <v>39</v>
      </c>
      <c r="G150">
        <f t="shared" si="7"/>
        <v>-7</v>
      </c>
      <c r="H150" s="12">
        <f t="shared" si="6"/>
        <v>0.58433630924050028</v>
      </c>
      <c r="I150" s="12">
        <f t="shared" si="8"/>
        <v>57.522157251663813</v>
      </c>
    </row>
    <row r="151" spans="3:9" x14ac:dyDescent="0.25">
      <c r="C151" t="s">
        <v>98</v>
      </c>
      <c r="D151" t="s">
        <v>96</v>
      </c>
      <c r="E151">
        <v>26</v>
      </c>
      <c r="F151">
        <v>27</v>
      </c>
      <c r="G151">
        <f t="shared" si="7"/>
        <v>-1</v>
      </c>
      <c r="H151" s="12">
        <f t="shared" si="6"/>
        <v>-8.9595635130644737</v>
      </c>
      <c r="I151" s="12">
        <f t="shared" si="8"/>
        <v>63.354651318507266</v>
      </c>
    </row>
    <row r="152" spans="3:9" x14ac:dyDescent="0.25">
      <c r="C152" t="s">
        <v>197</v>
      </c>
      <c r="D152" t="s">
        <v>210</v>
      </c>
      <c r="E152">
        <v>10</v>
      </c>
      <c r="F152">
        <v>27</v>
      </c>
      <c r="G152">
        <f t="shared" si="7"/>
        <v>-17</v>
      </c>
      <c r="H152" s="12">
        <f t="shared" si="6"/>
        <v>-17.093761994812805</v>
      </c>
      <c r="I152" s="12">
        <f t="shared" si="8"/>
        <v>8.7913116712765148E-3</v>
      </c>
    </row>
    <row r="153" spans="3:9" x14ac:dyDescent="0.25">
      <c r="C153" t="s">
        <v>107</v>
      </c>
      <c r="D153" t="s">
        <v>207</v>
      </c>
      <c r="E153">
        <v>10</v>
      </c>
      <c r="F153">
        <v>6</v>
      </c>
      <c r="G153">
        <f t="shared" si="7"/>
        <v>4</v>
      </c>
      <c r="H153" s="12">
        <f t="shared" si="6"/>
        <v>0.77636177600795797</v>
      </c>
      <c r="I153" s="12">
        <f t="shared" si="8"/>
        <v>10.391843399182568</v>
      </c>
    </row>
    <row r="154" spans="3:9" x14ac:dyDescent="0.25">
      <c r="C154" t="s">
        <v>219</v>
      </c>
      <c r="D154" t="s">
        <v>216</v>
      </c>
      <c r="E154">
        <v>14</v>
      </c>
      <c r="F154">
        <v>30</v>
      </c>
      <c r="G154">
        <f t="shared" si="7"/>
        <v>-16</v>
      </c>
      <c r="H154" s="12">
        <f t="shared" si="6"/>
        <v>-4.5009814745330265</v>
      </c>
      <c r="I154" s="12">
        <f t="shared" si="8"/>
        <v>132.22742704903263</v>
      </c>
    </row>
    <row r="155" spans="3:9" x14ac:dyDescent="0.25">
      <c r="C155" t="s">
        <v>214</v>
      </c>
      <c r="D155" t="s">
        <v>93</v>
      </c>
      <c r="E155">
        <v>13</v>
      </c>
      <c r="F155">
        <v>29</v>
      </c>
      <c r="G155">
        <f t="shared" si="7"/>
        <v>-16</v>
      </c>
      <c r="H155" s="12">
        <f t="shared" si="6"/>
        <v>-1.6573233796703999</v>
      </c>
      <c r="I155" s="12">
        <f t="shared" si="8"/>
        <v>205.71237263534931</v>
      </c>
    </row>
    <row r="156" spans="3:9" x14ac:dyDescent="0.25">
      <c r="C156" t="s">
        <v>211</v>
      </c>
      <c r="D156" t="s">
        <v>199</v>
      </c>
      <c r="E156">
        <v>19</v>
      </c>
      <c r="F156">
        <v>20</v>
      </c>
      <c r="G156">
        <f t="shared" si="7"/>
        <v>-1</v>
      </c>
      <c r="H156" s="12">
        <f t="shared" si="6"/>
        <v>3.7553923425689675</v>
      </c>
      <c r="I156" s="12">
        <f t="shared" si="8"/>
        <v>22.613756331763572</v>
      </c>
    </row>
    <row r="157" spans="3:9" x14ac:dyDescent="0.25">
      <c r="C157" t="s">
        <v>89</v>
      </c>
      <c r="D157" t="s">
        <v>206</v>
      </c>
      <c r="E157">
        <v>16</v>
      </c>
      <c r="F157">
        <v>18</v>
      </c>
      <c r="G157">
        <f t="shared" si="7"/>
        <v>-2</v>
      </c>
      <c r="H157" s="12">
        <f t="shared" si="6"/>
        <v>7.0845410697880018</v>
      </c>
      <c r="I157" s="12">
        <f t="shared" si="8"/>
        <v>82.528886448664949</v>
      </c>
    </row>
    <row r="158" spans="3:9" x14ac:dyDescent="0.25">
      <c r="C158" t="s">
        <v>202</v>
      </c>
      <c r="D158" t="s">
        <v>97</v>
      </c>
      <c r="E158">
        <v>47</v>
      </c>
      <c r="F158">
        <v>14</v>
      </c>
      <c r="G158">
        <f t="shared" si="7"/>
        <v>33</v>
      </c>
      <c r="H158" s="12">
        <f t="shared" si="6"/>
        <v>6.2087162703951906</v>
      </c>
      <c r="I158" s="12">
        <f t="shared" si="8"/>
        <v>717.77288388018746</v>
      </c>
    </row>
    <row r="159" spans="3:9" x14ac:dyDescent="0.25">
      <c r="C159" t="s">
        <v>196</v>
      </c>
      <c r="D159" t="s">
        <v>215</v>
      </c>
      <c r="E159">
        <v>30</v>
      </c>
      <c r="F159">
        <v>9</v>
      </c>
      <c r="G159">
        <f t="shared" si="7"/>
        <v>21</v>
      </c>
      <c r="H159" s="12">
        <f t="shared" si="6"/>
        <v>16.413417138032781</v>
      </c>
      <c r="I159" s="12">
        <f t="shared" si="8"/>
        <v>21.036742349691409</v>
      </c>
    </row>
    <row r="160" spans="3:9" x14ac:dyDescent="0.25">
      <c r="C160" t="s">
        <v>213</v>
      </c>
      <c r="D160" t="s">
        <v>204</v>
      </c>
      <c r="E160">
        <v>6</v>
      </c>
      <c r="F160">
        <v>10</v>
      </c>
      <c r="G160">
        <f t="shared" si="7"/>
        <v>-4</v>
      </c>
      <c r="H160" s="12">
        <f t="shared" si="6"/>
        <v>12.960150295728303</v>
      </c>
      <c r="I160" s="12">
        <f t="shared" si="8"/>
        <v>287.64669805369289</v>
      </c>
    </row>
    <row r="161" spans="3:9" x14ac:dyDescent="0.25">
      <c r="C161" t="s">
        <v>223</v>
      </c>
      <c r="D161" t="s">
        <v>224</v>
      </c>
      <c r="E161" t="s">
        <v>225</v>
      </c>
      <c r="F161" t="s">
        <v>226</v>
      </c>
      <c r="G161" t="str">
        <f t="shared" si="7"/>
        <v/>
      </c>
      <c r="H161" s="12" t="str">
        <f t="shared" si="6"/>
        <v/>
      </c>
      <c r="I161" s="12" t="str">
        <f t="shared" si="8"/>
        <v/>
      </c>
    </row>
    <row r="162" spans="3:9" x14ac:dyDescent="0.25">
      <c r="C162" t="s">
        <v>218</v>
      </c>
      <c r="D162" t="s">
        <v>197</v>
      </c>
      <c r="E162">
        <v>19</v>
      </c>
      <c r="F162">
        <v>13</v>
      </c>
      <c r="G162">
        <f t="shared" si="7"/>
        <v>6</v>
      </c>
      <c r="H162" s="12">
        <f t="shared" si="6"/>
        <v>4.5507285436490106</v>
      </c>
      <c r="I162" s="12">
        <f t="shared" si="8"/>
        <v>2.1003877541937177</v>
      </c>
    </row>
    <row r="163" spans="3:9" x14ac:dyDescent="0.25">
      <c r="C163" t="s">
        <v>211</v>
      </c>
      <c r="D163" t="s">
        <v>107</v>
      </c>
      <c r="E163">
        <v>17</v>
      </c>
      <c r="F163">
        <v>45</v>
      </c>
      <c r="G163">
        <f t="shared" si="7"/>
        <v>-28</v>
      </c>
      <c r="H163" s="12">
        <f t="shared" si="6"/>
        <v>4.6517174867402051</v>
      </c>
      <c r="I163" s="12">
        <f t="shared" si="8"/>
        <v>1066.1346548338961</v>
      </c>
    </row>
    <row r="164" spans="3:9" x14ac:dyDescent="0.25">
      <c r="C164" t="s">
        <v>198</v>
      </c>
      <c r="D164" t="s">
        <v>217</v>
      </c>
      <c r="E164">
        <v>21</v>
      </c>
      <c r="F164">
        <v>24</v>
      </c>
      <c r="G164">
        <f t="shared" si="7"/>
        <v>-3</v>
      </c>
      <c r="H164" s="12">
        <f t="shared" si="6"/>
        <v>4.4297784870752288</v>
      </c>
      <c r="I164" s="12">
        <f t="shared" si="8"/>
        <v>55.201608367005875</v>
      </c>
    </row>
    <row r="165" spans="3:9" x14ac:dyDescent="0.25">
      <c r="C165" t="s">
        <v>216</v>
      </c>
      <c r="D165" t="s">
        <v>89</v>
      </c>
      <c r="E165">
        <v>13</v>
      </c>
      <c r="F165">
        <v>30</v>
      </c>
      <c r="G165">
        <f t="shared" si="7"/>
        <v>-17</v>
      </c>
      <c r="H165" s="12">
        <f t="shared" si="6"/>
        <v>2.0884584977719545</v>
      </c>
      <c r="I165" s="12">
        <f t="shared" si="8"/>
        <v>364.36924782116228</v>
      </c>
    </row>
    <row r="166" spans="3:9" x14ac:dyDescent="0.25">
      <c r="C166" t="s">
        <v>201</v>
      </c>
      <c r="D166" t="s">
        <v>105</v>
      </c>
      <c r="E166">
        <v>29</v>
      </c>
      <c r="F166">
        <v>13</v>
      </c>
      <c r="G166">
        <f t="shared" si="7"/>
        <v>16</v>
      </c>
      <c r="H166" s="12">
        <f t="shared" si="6"/>
        <v>18.425487134867122</v>
      </c>
      <c r="I166" s="12">
        <f t="shared" si="8"/>
        <v>5.8829878414059218</v>
      </c>
    </row>
    <row r="167" spans="3:9" x14ac:dyDescent="0.25">
      <c r="C167" t="s">
        <v>212</v>
      </c>
      <c r="D167" t="s">
        <v>214</v>
      </c>
      <c r="E167">
        <v>15</v>
      </c>
      <c r="F167">
        <v>17</v>
      </c>
      <c r="G167">
        <f t="shared" si="7"/>
        <v>-2</v>
      </c>
      <c r="H167" s="12">
        <f t="shared" si="6"/>
        <v>-5.464867389630176</v>
      </c>
      <c r="I167" s="12">
        <f t="shared" si="8"/>
        <v>12.00530602772263</v>
      </c>
    </row>
    <row r="168" spans="3:9" x14ac:dyDescent="0.25">
      <c r="C168" t="s">
        <v>209</v>
      </c>
      <c r="D168" t="s">
        <v>213</v>
      </c>
      <c r="E168">
        <v>34</v>
      </c>
      <c r="F168">
        <v>31</v>
      </c>
      <c r="G168">
        <f t="shared" si="7"/>
        <v>3</v>
      </c>
      <c r="H168" s="12">
        <f t="shared" si="6"/>
        <v>3.2280927959195402</v>
      </c>
      <c r="I168" s="12">
        <f t="shared" si="8"/>
        <v>5.2026323550393029E-2</v>
      </c>
    </row>
    <row r="169" spans="3:9" x14ac:dyDescent="0.25">
      <c r="C169" t="s">
        <v>199</v>
      </c>
      <c r="D169" t="s">
        <v>207</v>
      </c>
      <c r="E169">
        <v>14</v>
      </c>
      <c r="F169">
        <v>24</v>
      </c>
      <c r="G169">
        <f t="shared" si="7"/>
        <v>-10</v>
      </c>
      <c r="H169" s="12">
        <f t="shared" si="6"/>
        <v>1.6726869201791956</v>
      </c>
      <c r="I169" s="12">
        <f t="shared" si="8"/>
        <v>136.25161993652247</v>
      </c>
    </row>
    <row r="170" spans="3:9" x14ac:dyDescent="0.25">
      <c r="C170" t="s">
        <v>206</v>
      </c>
      <c r="D170" t="s">
        <v>219</v>
      </c>
      <c r="E170">
        <v>18</v>
      </c>
      <c r="F170">
        <v>13</v>
      </c>
      <c r="G170">
        <f t="shared" si="7"/>
        <v>5</v>
      </c>
      <c r="H170" s="12">
        <f t="shared" si="6"/>
        <v>1.5779240015432432</v>
      </c>
      <c r="I170" s="12">
        <f t="shared" si="8"/>
        <v>11.710604139213808</v>
      </c>
    </row>
    <row r="171" spans="3:9" x14ac:dyDescent="0.25">
      <c r="C171" t="s">
        <v>210</v>
      </c>
      <c r="D171" t="s">
        <v>202</v>
      </c>
      <c r="E171">
        <v>44</v>
      </c>
      <c r="F171">
        <v>16</v>
      </c>
      <c r="G171">
        <f t="shared" si="7"/>
        <v>28</v>
      </c>
      <c r="H171" s="12">
        <f t="shared" si="6"/>
        <v>11.613722207285129</v>
      </c>
      <c r="I171" s="12">
        <f t="shared" si="8"/>
        <v>268.51009990002058</v>
      </c>
    </row>
    <row r="172" spans="3:9" x14ac:dyDescent="0.25">
      <c r="C172" t="s">
        <v>203</v>
      </c>
      <c r="D172" t="s">
        <v>103</v>
      </c>
      <c r="E172">
        <v>16</v>
      </c>
      <c r="F172">
        <v>13</v>
      </c>
      <c r="G172">
        <f t="shared" si="7"/>
        <v>3</v>
      </c>
      <c r="H172" s="12">
        <f t="shared" si="6"/>
        <v>-0.22621895945519568</v>
      </c>
      <c r="I172" s="12">
        <f t="shared" si="8"/>
        <v>10.408488774348164</v>
      </c>
    </row>
    <row r="173" spans="3:9" x14ac:dyDescent="0.25">
      <c r="C173" t="s">
        <v>204</v>
      </c>
      <c r="D173" t="s">
        <v>99</v>
      </c>
      <c r="E173">
        <v>24</v>
      </c>
      <c r="F173">
        <v>17</v>
      </c>
      <c r="G173">
        <f t="shared" si="7"/>
        <v>7</v>
      </c>
      <c r="H173" s="12">
        <f t="shared" si="6"/>
        <v>-0.71925220183394145</v>
      </c>
      <c r="I173" s="12">
        <f t="shared" si="8"/>
        <v>59.586854555518158</v>
      </c>
    </row>
    <row r="174" spans="3:9" x14ac:dyDescent="0.25">
      <c r="C174" t="s">
        <v>104</v>
      </c>
      <c r="D174" t="s">
        <v>93</v>
      </c>
      <c r="E174">
        <v>3</v>
      </c>
      <c r="F174">
        <v>33</v>
      </c>
      <c r="G174">
        <f t="shared" si="7"/>
        <v>-30</v>
      </c>
      <c r="H174" s="12">
        <f t="shared" si="6"/>
        <v>-10.084829854016512</v>
      </c>
      <c r="I174" s="12">
        <f t="shared" si="8"/>
        <v>396.61400194347198</v>
      </c>
    </row>
    <row r="175" spans="3:9" x14ac:dyDescent="0.25">
      <c r="C175" t="s">
        <v>96</v>
      </c>
      <c r="D175" t="s">
        <v>220</v>
      </c>
      <c r="E175">
        <v>20</v>
      </c>
      <c r="F175">
        <v>13</v>
      </c>
      <c r="G175">
        <f t="shared" si="7"/>
        <v>7</v>
      </c>
      <c r="H175" s="12">
        <f t="shared" si="6"/>
        <v>8.49634146421322</v>
      </c>
      <c r="I175" s="12">
        <f t="shared" si="8"/>
        <v>2.2390377775237633</v>
      </c>
    </row>
    <row r="176" spans="3:9" x14ac:dyDescent="0.25">
      <c r="C176" t="s">
        <v>223</v>
      </c>
      <c r="D176" t="s">
        <v>224</v>
      </c>
      <c r="E176" t="s">
        <v>225</v>
      </c>
      <c r="F176" t="s">
        <v>226</v>
      </c>
      <c r="G176" t="str">
        <f t="shared" si="7"/>
        <v/>
      </c>
      <c r="H176" s="12" t="str">
        <f t="shared" si="6"/>
        <v/>
      </c>
      <c r="I176" s="12" t="str">
        <f t="shared" si="8"/>
        <v/>
      </c>
    </row>
    <row r="177" spans="3:9" x14ac:dyDescent="0.25">
      <c r="C177" t="s">
        <v>207</v>
      </c>
      <c r="D177" t="s">
        <v>210</v>
      </c>
      <c r="E177">
        <v>14</v>
      </c>
      <c r="F177">
        <v>33</v>
      </c>
      <c r="G177">
        <f t="shared" si="7"/>
        <v>-19</v>
      </c>
      <c r="H177" s="12">
        <f t="shared" si="6"/>
        <v>-13.487572054752576</v>
      </c>
      <c r="I177" s="12">
        <f t="shared" si="8"/>
        <v>30.386861851544737</v>
      </c>
    </row>
    <row r="178" spans="3:9" x14ac:dyDescent="0.25">
      <c r="C178" t="s">
        <v>206</v>
      </c>
      <c r="D178" t="s">
        <v>211</v>
      </c>
      <c r="E178">
        <v>45</v>
      </c>
      <c r="F178">
        <v>14</v>
      </c>
      <c r="G178">
        <f t="shared" si="7"/>
        <v>31</v>
      </c>
      <c r="H178" s="12">
        <f t="shared" si="6"/>
        <v>5.9579655390445883</v>
      </c>
      <c r="I178" s="12">
        <f t="shared" si="8"/>
        <v>627.10348994367848</v>
      </c>
    </row>
    <row r="179" spans="3:9" x14ac:dyDescent="0.25">
      <c r="C179" t="s">
        <v>89</v>
      </c>
      <c r="D179" t="s">
        <v>212</v>
      </c>
      <c r="E179">
        <v>13</v>
      </c>
      <c r="F179">
        <v>17</v>
      </c>
      <c r="G179">
        <f t="shared" si="7"/>
        <v>-4</v>
      </c>
      <c r="H179" s="12">
        <f t="shared" si="6"/>
        <v>8.1082090202331223</v>
      </c>
      <c r="I179" s="12">
        <f t="shared" si="8"/>
        <v>146.60872567765475</v>
      </c>
    </row>
    <row r="180" spans="3:9" x14ac:dyDescent="0.25">
      <c r="C180" t="s">
        <v>218</v>
      </c>
      <c r="D180" t="s">
        <v>104</v>
      </c>
      <c r="E180">
        <v>25</v>
      </c>
      <c r="F180">
        <v>31</v>
      </c>
      <c r="G180">
        <f t="shared" si="7"/>
        <v>-6</v>
      </c>
      <c r="H180" s="12">
        <f t="shared" si="6"/>
        <v>-3.3302281157578264</v>
      </c>
      <c r="I180" s="12">
        <f t="shared" si="8"/>
        <v>7.1276819138900063</v>
      </c>
    </row>
    <row r="181" spans="3:9" x14ac:dyDescent="0.25">
      <c r="C181" t="s">
        <v>93</v>
      </c>
      <c r="D181" t="s">
        <v>220</v>
      </c>
      <c r="E181">
        <v>30</v>
      </c>
      <c r="F181">
        <v>22</v>
      </c>
      <c r="G181">
        <f t="shared" si="7"/>
        <v>8</v>
      </c>
      <c r="H181" s="12">
        <f t="shared" si="6"/>
        <v>10.526064467952882</v>
      </c>
      <c r="I181" s="12">
        <f t="shared" si="8"/>
        <v>6.3810016962540752</v>
      </c>
    </row>
    <row r="182" spans="3:9" x14ac:dyDescent="0.25">
      <c r="C182" t="s">
        <v>198</v>
      </c>
      <c r="D182" t="s">
        <v>216</v>
      </c>
      <c r="E182">
        <v>10</v>
      </c>
      <c r="F182">
        <v>20</v>
      </c>
      <c r="G182">
        <f t="shared" si="7"/>
        <v>-10</v>
      </c>
      <c r="H182" s="12">
        <f t="shared" si="6"/>
        <v>-8.0417263173780693</v>
      </c>
      <c r="I182" s="12">
        <f t="shared" si="8"/>
        <v>3.8348358160496581</v>
      </c>
    </row>
    <row r="183" spans="3:9" x14ac:dyDescent="0.25">
      <c r="C183" t="s">
        <v>99</v>
      </c>
      <c r="D183" t="s">
        <v>199</v>
      </c>
      <c r="E183">
        <v>38</v>
      </c>
      <c r="F183">
        <v>20</v>
      </c>
      <c r="G183">
        <f t="shared" si="7"/>
        <v>18</v>
      </c>
      <c r="H183" s="12">
        <f t="shared" si="6"/>
        <v>9.9081901262960326</v>
      </c>
      <c r="I183" s="12">
        <f t="shared" si="8"/>
        <v>65.477387032173013</v>
      </c>
    </row>
    <row r="184" spans="3:9" x14ac:dyDescent="0.25">
      <c r="C184" t="s">
        <v>197</v>
      </c>
      <c r="D184" t="s">
        <v>219</v>
      </c>
      <c r="E184">
        <v>21</v>
      </c>
      <c r="F184">
        <v>24</v>
      </c>
      <c r="G184">
        <f t="shared" si="7"/>
        <v>-3</v>
      </c>
      <c r="H184" s="12">
        <f t="shared" si="6"/>
        <v>-8.7268541693821078</v>
      </c>
      <c r="I184" s="12">
        <f t="shared" si="8"/>
        <v>32.796858677369229</v>
      </c>
    </row>
    <row r="185" spans="3:9" x14ac:dyDescent="0.25">
      <c r="C185" t="s">
        <v>214</v>
      </c>
      <c r="D185" t="s">
        <v>96</v>
      </c>
      <c r="E185">
        <v>30</v>
      </c>
      <c r="F185">
        <v>24</v>
      </c>
      <c r="G185">
        <f t="shared" si="7"/>
        <v>6</v>
      </c>
      <c r="H185" s="12">
        <f t="shared" si="6"/>
        <v>0.37239962406926175</v>
      </c>
      <c r="I185" s="12">
        <f t="shared" si="8"/>
        <v>31.669885991175786</v>
      </c>
    </row>
    <row r="186" spans="3:9" x14ac:dyDescent="0.25">
      <c r="C186" t="s">
        <v>204</v>
      </c>
      <c r="D186" t="s">
        <v>97</v>
      </c>
      <c r="E186">
        <v>24</v>
      </c>
      <c r="F186">
        <v>6</v>
      </c>
      <c r="G186">
        <f t="shared" si="7"/>
        <v>18</v>
      </c>
      <c r="H186" s="12">
        <f t="shared" si="6"/>
        <v>7.3840636493563148</v>
      </c>
      <c r="I186" s="12">
        <f t="shared" si="8"/>
        <v>112.69810460091799</v>
      </c>
    </row>
    <row r="187" spans="3:9" x14ac:dyDescent="0.25">
      <c r="C187" t="s">
        <v>202</v>
      </c>
      <c r="D187" t="s">
        <v>98</v>
      </c>
      <c r="E187">
        <v>20</v>
      </c>
      <c r="F187">
        <v>14</v>
      </c>
      <c r="G187">
        <f t="shared" si="7"/>
        <v>6</v>
      </c>
      <c r="H187" s="12">
        <f t="shared" si="6"/>
        <v>3.1909963618360919</v>
      </c>
      <c r="I187" s="12">
        <f t="shared" si="8"/>
        <v>7.8905014392180721</v>
      </c>
    </row>
    <row r="188" spans="3:9" x14ac:dyDescent="0.25">
      <c r="C188" t="s">
        <v>213</v>
      </c>
      <c r="D188" t="s">
        <v>103</v>
      </c>
      <c r="E188">
        <v>31</v>
      </c>
      <c r="F188">
        <v>7</v>
      </c>
      <c r="G188">
        <f t="shared" si="7"/>
        <v>24</v>
      </c>
      <c r="H188" s="12">
        <f t="shared" si="6"/>
        <v>12.366329756171517</v>
      </c>
      <c r="I188" s="12">
        <f t="shared" si="8"/>
        <v>135.34228334214029</v>
      </c>
    </row>
    <row r="189" spans="3:9" x14ac:dyDescent="0.25">
      <c r="C189" t="s">
        <v>201</v>
      </c>
      <c r="D189" t="s">
        <v>196</v>
      </c>
      <c r="E189">
        <v>39</v>
      </c>
      <c r="F189">
        <v>30</v>
      </c>
      <c r="G189">
        <f t="shared" si="7"/>
        <v>9</v>
      </c>
      <c r="H189" s="12">
        <f t="shared" si="6"/>
        <v>4.1926658652087099</v>
      </c>
      <c r="I189" s="12">
        <f t="shared" si="8"/>
        <v>23.110461483529523</v>
      </c>
    </row>
    <row r="190" spans="3:9" x14ac:dyDescent="0.25">
      <c r="C190" t="s">
        <v>217</v>
      </c>
      <c r="D190" t="s">
        <v>107</v>
      </c>
      <c r="E190">
        <v>25</v>
      </c>
      <c r="F190">
        <v>12</v>
      </c>
      <c r="G190">
        <f t="shared" si="7"/>
        <v>13</v>
      </c>
      <c r="H190" s="12">
        <f t="shared" si="6"/>
        <v>2.6237212179638219</v>
      </c>
      <c r="I190" s="12">
        <f t="shared" si="8"/>
        <v>107.66716136253417</v>
      </c>
    </row>
    <row r="191" spans="3:9" x14ac:dyDescent="0.25">
      <c r="C191" t="s">
        <v>105</v>
      </c>
      <c r="D191" t="s">
        <v>209</v>
      </c>
      <c r="E191">
        <v>13</v>
      </c>
      <c r="F191">
        <v>19</v>
      </c>
      <c r="G191">
        <f t="shared" si="7"/>
        <v>-6</v>
      </c>
      <c r="H191" s="12">
        <f t="shared" si="6"/>
        <v>-16.278665301984077</v>
      </c>
      <c r="I191" s="12">
        <f t="shared" si="8"/>
        <v>105.65096039021142</v>
      </c>
    </row>
    <row r="192" spans="3:9" x14ac:dyDescent="0.25">
      <c r="C192" t="s">
        <v>215</v>
      </c>
      <c r="D192" t="s">
        <v>203</v>
      </c>
      <c r="E192">
        <v>27</v>
      </c>
      <c r="F192">
        <v>33</v>
      </c>
      <c r="G192">
        <f t="shared" si="7"/>
        <v>-6</v>
      </c>
      <c r="H192" s="12">
        <f t="shared" si="6"/>
        <v>-2.6386196588121944</v>
      </c>
      <c r="I192" s="12">
        <f t="shared" si="8"/>
        <v>11.298877798123849</v>
      </c>
    </row>
    <row r="193" spans="3:9" x14ac:dyDescent="0.25">
      <c r="C193" t="s">
        <v>223</v>
      </c>
      <c r="D193" t="s">
        <v>224</v>
      </c>
      <c r="E193" t="s">
        <v>225</v>
      </c>
      <c r="F193" t="s">
        <v>226</v>
      </c>
      <c r="G193" t="str">
        <f t="shared" si="7"/>
        <v/>
      </c>
      <c r="H193" s="12" t="str">
        <f t="shared" si="6"/>
        <v/>
      </c>
      <c r="I193" s="12" t="str">
        <f t="shared" si="8"/>
        <v/>
      </c>
    </row>
    <row r="194" spans="3:9" x14ac:dyDescent="0.25">
      <c r="C194" t="s">
        <v>206</v>
      </c>
      <c r="D194" t="s">
        <v>89</v>
      </c>
      <c r="E194">
        <v>23</v>
      </c>
      <c r="F194">
        <v>27</v>
      </c>
      <c r="G194">
        <f t="shared" si="7"/>
        <v>-4</v>
      </c>
      <c r="H194" s="12">
        <f t="shared" si="6"/>
        <v>-3.9595700225029153</v>
      </c>
      <c r="I194" s="12">
        <f t="shared" si="8"/>
        <v>1.6345830804147718E-3</v>
      </c>
    </row>
    <row r="195" spans="3:9" x14ac:dyDescent="0.25">
      <c r="C195" t="s">
        <v>107</v>
      </c>
      <c r="D195" t="s">
        <v>198</v>
      </c>
      <c r="E195">
        <v>23</v>
      </c>
      <c r="F195">
        <v>19</v>
      </c>
      <c r="G195">
        <f t="shared" si="7"/>
        <v>4</v>
      </c>
      <c r="H195" s="12">
        <f t="shared" si="6"/>
        <v>-2.366043134111421</v>
      </c>
      <c r="I195" s="12">
        <f t="shared" si="8"/>
        <v>40.526505185367164</v>
      </c>
    </row>
    <row r="196" spans="3:9" x14ac:dyDescent="0.25">
      <c r="C196" t="s">
        <v>215</v>
      </c>
      <c r="D196" t="s">
        <v>213</v>
      </c>
      <c r="E196">
        <v>3</v>
      </c>
      <c r="F196">
        <v>37</v>
      </c>
      <c r="G196">
        <f t="shared" si="7"/>
        <v>-34</v>
      </c>
      <c r="H196" s="12">
        <f t="shared" si="6"/>
        <v>-15.231168374438907</v>
      </c>
      <c r="I196" s="12">
        <f t="shared" si="8"/>
        <v>352.26904058866222</v>
      </c>
    </row>
    <row r="197" spans="3:9" x14ac:dyDescent="0.25">
      <c r="C197" t="s">
        <v>97</v>
      </c>
      <c r="D197" t="s">
        <v>210</v>
      </c>
      <c r="E197">
        <v>38</v>
      </c>
      <c r="F197">
        <v>41</v>
      </c>
      <c r="G197">
        <f t="shared" si="7"/>
        <v>-3</v>
      </c>
      <c r="H197" s="12">
        <f t="shared" si="6"/>
        <v>-13.134981906752691</v>
      </c>
      <c r="I197" s="12">
        <f t="shared" si="8"/>
        <v>102.7178582502044</v>
      </c>
    </row>
    <row r="198" spans="3:9" x14ac:dyDescent="0.25">
      <c r="C198" t="s">
        <v>103</v>
      </c>
      <c r="D198" t="s">
        <v>209</v>
      </c>
      <c r="E198">
        <v>3</v>
      </c>
      <c r="F198">
        <v>27</v>
      </c>
      <c r="G198">
        <f t="shared" si="7"/>
        <v>-24</v>
      </c>
      <c r="H198" s="12">
        <f t="shared" ref="H198:H261" si="9">IFERROR(homeedge+VLOOKUP(C198,lookup,2,FALSE)-VLOOKUP(D198,lookup,2,FALSE),"")</f>
        <v>-10.906965981163427</v>
      </c>
      <c r="I198" s="12">
        <f t="shared" si="8"/>
        <v>171.42753981841176</v>
      </c>
    </row>
    <row r="199" spans="3:9" x14ac:dyDescent="0.25">
      <c r="C199" t="s">
        <v>197</v>
      </c>
      <c r="D199" t="s">
        <v>218</v>
      </c>
      <c r="E199">
        <v>42</v>
      </c>
      <c r="F199">
        <v>39</v>
      </c>
      <c r="G199">
        <f t="shared" ref="G199:G262" si="10">IFERROR(E199-F199,"")</f>
        <v>3</v>
      </c>
      <c r="H199" s="12">
        <f t="shared" si="9"/>
        <v>-1.4257574963639241</v>
      </c>
      <c r="I199" s="12">
        <f t="shared" ref="I199:I262" si="11">IFERROR((G199-H199)^2,"")</f>
        <v>19.587329416621468</v>
      </c>
    </row>
    <row r="200" spans="3:9" x14ac:dyDescent="0.25">
      <c r="C200" t="s">
        <v>216</v>
      </c>
      <c r="D200" t="s">
        <v>201</v>
      </c>
      <c r="E200">
        <v>7</v>
      </c>
      <c r="F200">
        <v>38</v>
      </c>
      <c r="G200">
        <f t="shared" si="10"/>
        <v>-31</v>
      </c>
      <c r="H200" s="12">
        <f t="shared" si="9"/>
        <v>-3.9501888288918368</v>
      </c>
      <c r="I200" s="12">
        <f t="shared" si="11"/>
        <v>731.69228439260803</v>
      </c>
    </row>
    <row r="201" spans="3:9" x14ac:dyDescent="0.25">
      <c r="C201" t="s">
        <v>219</v>
      </c>
      <c r="D201" t="s">
        <v>93</v>
      </c>
      <c r="E201">
        <v>20</v>
      </c>
      <c r="F201">
        <v>34</v>
      </c>
      <c r="G201">
        <f t="shared" si="10"/>
        <v>-14</v>
      </c>
      <c r="H201" s="12">
        <f t="shared" si="9"/>
        <v>-7.6764468203986986</v>
      </c>
      <c r="I201" s="12">
        <f t="shared" si="11"/>
        <v>39.987324815245728</v>
      </c>
    </row>
    <row r="202" spans="3:9" x14ac:dyDescent="0.25">
      <c r="C202" t="s">
        <v>199</v>
      </c>
      <c r="D202" t="s">
        <v>203</v>
      </c>
      <c r="E202">
        <v>15</v>
      </c>
      <c r="F202">
        <v>13</v>
      </c>
      <c r="G202">
        <f t="shared" si="10"/>
        <v>2</v>
      </c>
      <c r="H202" s="12">
        <f t="shared" si="9"/>
        <v>-3.3065974099935094</v>
      </c>
      <c r="I202" s="12">
        <f t="shared" si="11"/>
        <v>28.159976071749821</v>
      </c>
    </row>
    <row r="203" spans="3:9" x14ac:dyDescent="0.25">
      <c r="C203" t="s">
        <v>98</v>
      </c>
      <c r="D203" t="s">
        <v>99</v>
      </c>
      <c r="E203">
        <v>20</v>
      </c>
      <c r="F203">
        <v>23</v>
      </c>
      <c r="G203">
        <f t="shared" si="10"/>
        <v>-3</v>
      </c>
      <c r="H203" s="12">
        <f t="shared" si="9"/>
        <v>-3.5231104189886144</v>
      </c>
      <c r="I203" s="12">
        <f t="shared" si="11"/>
        <v>0.27364451045444377</v>
      </c>
    </row>
    <row r="204" spans="3:9" x14ac:dyDescent="0.25">
      <c r="C204" t="s">
        <v>104</v>
      </c>
      <c r="D204" t="s">
        <v>214</v>
      </c>
      <c r="E204">
        <v>3</v>
      </c>
      <c r="F204">
        <v>17</v>
      </c>
      <c r="G204">
        <f t="shared" si="10"/>
        <v>-14</v>
      </c>
      <c r="H204" s="12">
        <f t="shared" si="9"/>
        <v>-6.8650209507035695</v>
      </c>
      <c r="I204" s="12">
        <f t="shared" si="11"/>
        <v>50.907926033898995</v>
      </c>
    </row>
    <row r="205" spans="3:9" x14ac:dyDescent="0.25">
      <c r="C205" t="s">
        <v>196</v>
      </c>
      <c r="D205" t="s">
        <v>217</v>
      </c>
      <c r="E205">
        <v>45</v>
      </c>
      <c r="F205">
        <v>10</v>
      </c>
      <c r="G205">
        <f t="shared" si="10"/>
        <v>35</v>
      </c>
      <c r="H205" s="12">
        <f t="shared" si="9"/>
        <v>16.916484339064056</v>
      </c>
      <c r="I205" s="12">
        <f t="shared" si="11"/>
        <v>327.01353865931554</v>
      </c>
    </row>
    <row r="206" spans="3:9" x14ac:dyDescent="0.25">
      <c r="C206" t="s">
        <v>220</v>
      </c>
      <c r="D206" t="s">
        <v>204</v>
      </c>
      <c r="E206">
        <v>30</v>
      </c>
      <c r="F206">
        <v>21</v>
      </c>
      <c r="G206">
        <f t="shared" si="10"/>
        <v>9</v>
      </c>
      <c r="H206" s="12">
        <f t="shared" si="9"/>
        <v>2.346820402624211</v>
      </c>
      <c r="I206" s="12">
        <f t="shared" si="11"/>
        <v>44.264798754937473</v>
      </c>
    </row>
    <row r="207" spans="3:9" x14ac:dyDescent="0.25">
      <c r="C207" t="s">
        <v>96</v>
      </c>
      <c r="D207" t="s">
        <v>211</v>
      </c>
      <c r="E207">
        <v>28</v>
      </c>
      <c r="F207">
        <v>35</v>
      </c>
      <c r="G207">
        <f t="shared" si="10"/>
        <v>-7</v>
      </c>
      <c r="H207" s="12">
        <f t="shared" si="9"/>
        <v>13.151736401445469</v>
      </c>
      <c r="I207" s="12">
        <f t="shared" si="11"/>
        <v>406.09247999334235</v>
      </c>
    </row>
    <row r="208" spans="3:9" x14ac:dyDescent="0.25">
      <c r="C208" t="s">
        <v>212</v>
      </c>
      <c r="D208" t="s">
        <v>105</v>
      </c>
      <c r="E208">
        <v>20</v>
      </c>
      <c r="F208">
        <v>26</v>
      </c>
      <c r="G208">
        <f t="shared" si="10"/>
        <v>-6</v>
      </c>
      <c r="H208" s="12">
        <f t="shared" si="9"/>
        <v>5.841116311612752</v>
      </c>
      <c r="I208" s="12">
        <f t="shared" si="11"/>
        <v>140.21203550514156</v>
      </c>
    </row>
    <row r="209" spans="3:9" x14ac:dyDescent="0.25">
      <c r="C209" t="s">
        <v>202</v>
      </c>
      <c r="D209" t="s">
        <v>207</v>
      </c>
      <c r="E209">
        <v>16</v>
      </c>
      <c r="F209">
        <v>19</v>
      </c>
      <c r="G209">
        <f t="shared" si="10"/>
        <v>-3</v>
      </c>
      <c r="H209" s="12">
        <f t="shared" si="9"/>
        <v>6.561306418395076</v>
      </c>
      <c r="I209" s="12">
        <f t="shared" si="11"/>
        <v>91.418580426442887</v>
      </c>
    </row>
    <row r="210" spans="3:9" x14ac:dyDescent="0.25">
      <c r="C210" t="s">
        <v>223</v>
      </c>
      <c r="D210" t="s">
        <v>224</v>
      </c>
      <c r="E210" t="s">
        <v>225</v>
      </c>
      <c r="F210" t="s">
        <v>226</v>
      </c>
      <c r="G210" t="str">
        <f t="shared" si="10"/>
        <v/>
      </c>
      <c r="H210" s="12" t="str">
        <f t="shared" si="9"/>
        <v/>
      </c>
      <c r="I210" s="12" t="str">
        <f t="shared" si="11"/>
        <v/>
      </c>
    </row>
    <row r="211" spans="3:9" x14ac:dyDescent="0.25">
      <c r="C211" t="s">
        <v>209</v>
      </c>
      <c r="D211" t="s">
        <v>216</v>
      </c>
      <c r="E211">
        <v>23</v>
      </c>
      <c r="F211">
        <v>20</v>
      </c>
      <c r="G211">
        <f t="shared" si="10"/>
        <v>3</v>
      </c>
      <c r="H211" s="12">
        <f t="shared" si="9"/>
        <v>8.053309090578967</v>
      </c>
      <c r="I211" s="12">
        <f t="shared" si="11"/>
        <v>25.535932764928027</v>
      </c>
    </row>
    <row r="212" spans="3:9" x14ac:dyDescent="0.25">
      <c r="C212" t="s">
        <v>218</v>
      </c>
      <c r="D212" t="s">
        <v>217</v>
      </c>
      <c r="E212">
        <v>51</v>
      </c>
      <c r="F212">
        <v>16</v>
      </c>
      <c r="G212">
        <f t="shared" si="10"/>
        <v>35</v>
      </c>
      <c r="H212" s="12">
        <f t="shared" si="9"/>
        <v>0.66942665690208791</v>
      </c>
      <c r="I212" s="12">
        <f t="shared" si="11"/>
        <v>1178.5882660658249</v>
      </c>
    </row>
    <row r="213" spans="3:9" x14ac:dyDescent="0.25">
      <c r="C213" t="s">
        <v>107</v>
      </c>
      <c r="D213" t="s">
        <v>97</v>
      </c>
      <c r="E213">
        <v>17</v>
      </c>
      <c r="F213">
        <v>24</v>
      </c>
      <c r="G213">
        <f t="shared" si="10"/>
        <v>-7</v>
      </c>
      <c r="H213" s="12">
        <f t="shared" si="9"/>
        <v>0.42377162800807255</v>
      </c>
      <c r="I213" s="12">
        <f t="shared" si="11"/>
        <v>55.112385184817626</v>
      </c>
    </row>
    <row r="214" spans="3:9" x14ac:dyDescent="0.25">
      <c r="C214" t="s">
        <v>211</v>
      </c>
      <c r="D214" t="s">
        <v>220</v>
      </c>
      <c r="E214">
        <v>23</v>
      </c>
      <c r="F214">
        <v>20</v>
      </c>
      <c r="G214">
        <f t="shared" si="10"/>
        <v>3</v>
      </c>
      <c r="H214" s="12">
        <f t="shared" si="9"/>
        <v>-3.0929094135897048</v>
      </c>
      <c r="I214" s="12">
        <f t="shared" si="11"/>
        <v>37.123545122210047</v>
      </c>
    </row>
    <row r="215" spans="3:9" x14ac:dyDescent="0.25">
      <c r="C215" t="s">
        <v>93</v>
      </c>
      <c r="D215" t="s">
        <v>104</v>
      </c>
      <c r="E215">
        <v>10</v>
      </c>
      <c r="F215">
        <v>3</v>
      </c>
      <c r="G215">
        <f t="shared" si="10"/>
        <v>7</v>
      </c>
      <c r="H215" s="12">
        <f t="shared" si="9"/>
        <v>13.209800901301598</v>
      </c>
      <c r="I215" s="12">
        <f t="shared" si="11"/>
        <v>38.561627233806142</v>
      </c>
    </row>
    <row r="216" spans="3:9" x14ac:dyDescent="0.25">
      <c r="C216" t="s">
        <v>99</v>
      </c>
      <c r="D216" t="s">
        <v>197</v>
      </c>
      <c r="E216">
        <v>30</v>
      </c>
      <c r="F216">
        <v>8</v>
      </c>
      <c r="G216">
        <f t="shared" si="10"/>
        <v>22</v>
      </c>
      <c r="H216" s="12">
        <f t="shared" si="9"/>
        <v>13.624581462892914</v>
      </c>
      <c r="I216" s="12">
        <f t="shared" si="11"/>
        <v>70.147635671716998</v>
      </c>
    </row>
    <row r="217" spans="3:9" x14ac:dyDescent="0.25">
      <c r="C217" t="s">
        <v>89</v>
      </c>
      <c r="D217" t="s">
        <v>207</v>
      </c>
      <c r="E217">
        <v>28</v>
      </c>
      <c r="F217">
        <v>7</v>
      </c>
      <c r="G217">
        <f t="shared" si="10"/>
        <v>21</v>
      </c>
      <c r="H217" s="12">
        <f t="shared" si="9"/>
        <v>13.783129300653123</v>
      </c>
      <c r="I217" s="12">
        <f t="shared" si="11"/>
        <v>52.083222691091486</v>
      </c>
    </row>
    <row r="218" spans="3:9" x14ac:dyDescent="0.25">
      <c r="C218" t="s">
        <v>213</v>
      </c>
      <c r="D218" t="s">
        <v>196</v>
      </c>
      <c r="E218">
        <v>20</v>
      </c>
      <c r="F218">
        <v>33</v>
      </c>
      <c r="G218">
        <f t="shared" si="10"/>
        <v>-13</v>
      </c>
      <c r="H218" s="12">
        <f t="shared" si="9"/>
        <v>3.5052078073337558</v>
      </c>
      <c r="I218" s="12">
        <f t="shared" si="11"/>
        <v>272.42188476327112</v>
      </c>
    </row>
    <row r="219" spans="3:9" x14ac:dyDescent="0.25">
      <c r="C219" t="s">
        <v>103</v>
      </c>
      <c r="D219" t="s">
        <v>206</v>
      </c>
      <c r="E219">
        <v>21</v>
      </c>
      <c r="F219">
        <v>14</v>
      </c>
      <c r="G219">
        <f t="shared" si="10"/>
        <v>7</v>
      </c>
      <c r="H219" s="12">
        <f t="shared" si="9"/>
        <v>1.6318861060478651</v>
      </c>
      <c r="I219" s="12">
        <f t="shared" si="11"/>
        <v>28.81664677844195</v>
      </c>
    </row>
    <row r="220" spans="3:9" x14ac:dyDescent="0.25">
      <c r="C220" t="s">
        <v>212</v>
      </c>
      <c r="D220" t="s">
        <v>202</v>
      </c>
      <c r="E220">
        <v>21</v>
      </c>
      <c r="F220">
        <v>24</v>
      </c>
      <c r="G220">
        <f t="shared" si="10"/>
        <v>-3</v>
      </c>
      <c r="H220" s="12">
        <f t="shared" si="9"/>
        <v>2.2385849093100116</v>
      </c>
      <c r="I220" s="12">
        <f t="shared" si="11"/>
        <v>27.442771852050583</v>
      </c>
    </row>
    <row r="221" spans="3:9" x14ac:dyDescent="0.25">
      <c r="C221" t="s">
        <v>204</v>
      </c>
      <c r="D221" t="s">
        <v>96</v>
      </c>
      <c r="E221">
        <v>6</v>
      </c>
      <c r="F221">
        <v>27</v>
      </c>
      <c r="G221">
        <f t="shared" si="10"/>
        <v>-21</v>
      </c>
      <c r="H221" s="12">
        <f t="shared" si="9"/>
        <v>-6.1557052959098018</v>
      </c>
      <c r="I221" s="12">
        <f t="shared" si="11"/>
        <v>220.35308526188032</v>
      </c>
    </row>
    <row r="222" spans="3:9" x14ac:dyDescent="0.25">
      <c r="C222" t="s">
        <v>214</v>
      </c>
      <c r="D222" t="s">
        <v>219</v>
      </c>
      <c r="E222">
        <v>12</v>
      </c>
      <c r="F222">
        <v>15</v>
      </c>
      <c r="G222">
        <f t="shared" si="10"/>
        <v>-3</v>
      </c>
      <c r="H222" s="12">
        <f t="shared" si="9"/>
        <v>7.581608964370842</v>
      </c>
      <c r="I222" s="12">
        <f t="shared" si="11"/>
        <v>111.97044827485337</v>
      </c>
    </row>
    <row r="223" spans="3:9" x14ac:dyDescent="0.25">
      <c r="C223" t="s">
        <v>215</v>
      </c>
      <c r="D223" t="s">
        <v>105</v>
      </c>
      <c r="E223">
        <v>24</v>
      </c>
      <c r="F223">
        <v>10</v>
      </c>
      <c r="G223">
        <f t="shared" si="10"/>
        <v>14</v>
      </c>
      <c r="H223" s="12">
        <f t="shared" si="9"/>
        <v>0.9443751789107182</v>
      </c>
      <c r="I223" s="12">
        <f t="shared" si="11"/>
        <v>170.44933946904254</v>
      </c>
    </row>
    <row r="224" spans="3:9" x14ac:dyDescent="0.25">
      <c r="C224" t="s">
        <v>210</v>
      </c>
      <c r="D224" t="s">
        <v>198</v>
      </c>
      <c r="E224">
        <v>38</v>
      </c>
      <c r="F224">
        <v>0</v>
      </c>
      <c r="G224">
        <f t="shared" si="10"/>
        <v>38</v>
      </c>
      <c r="H224" s="12">
        <f t="shared" si="9"/>
        <v>13.470138191918284</v>
      </c>
      <c r="I224" s="12">
        <f t="shared" si="11"/>
        <v>601.71412032358603</v>
      </c>
    </row>
    <row r="225" spans="3:9" x14ac:dyDescent="0.25">
      <c r="C225" t="s">
        <v>203</v>
      </c>
      <c r="D225" t="s">
        <v>201</v>
      </c>
      <c r="E225">
        <v>6</v>
      </c>
      <c r="F225">
        <v>35</v>
      </c>
      <c r="G225">
        <f t="shared" si="10"/>
        <v>-29</v>
      </c>
      <c r="H225" s="12">
        <f t="shared" si="9"/>
        <v>-11.717521249859123</v>
      </c>
      <c r="I225" s="12">
        <f t="shared" si="11"/>
        <v>298.68407174907088</v>
      </c>
    </row>
    <row r="226" spans="3:9" x14ac:dyDescent="0.25">
      <c r="C226" t="s">
        <v>199</v>
      </c>
      <c r="D226" t="s">
        <v>98</v>
      </c>
      <c r="E226">
        <v>24</v>
      </c>
      <c r="F226">
        <v>31</v>
      </c>
      <c r="G226">
        <f t="shared" si="10"/>
        <v>-7</v>
      </c>
      <c r="H226" s="12">
        <f t="shared" si="9"/>
        <v>-1.6976231363797885</v>
      </c>
      <c r="I226" s="12">
        <f t="shared" si="11"/>
        <v>28.11520040385491</v>
      </c>
    </row>
    <row r="227" spans="3:9" x14ac:dyDescent="0.25">
      <c r="C227" t="s">
        <v>223</v>
      </c>
      <c r="D227" t="s">
        <v>224</v>
      </c>
      <c r="E227" t="s">
        <v>225</v>
      </c>
      <c r="F227" t="s">
        <v>226</v>
      </c>
      <c r="G227" t="str">
        <f t="shared" si="10"/>
        <v/>
      </c>
      <c r="H227" s="12" t="str">
        <f t="shared" si="9"/>
        <v/>
      </c>
      <c r="I227" s="12" t="str">
        <f t="shared" si="11"/>
        <v/>
      </c>
    </row>
    <row r="228" spans="3:9" x14ac:dyDescent="0.25">
      <c r="C228" t="s">
        <v>103</v>
      </c>
      <c r="D228" t="s">
        <v>107</v>
      </c>
      <c r="E228">
        <v>31</v>
      </c>
      <c r="F228">
        <v>23</v>
      </c>
      <c r="G228">
        <f t="shared" si="10"/>
        <v>8</v>
      </c>
      <c r="H228" s="12">
        <f t="shared" si="9"/>
        <v>9.1165980845475723</v>
      </c>
      <c r="I228" s="12">
        <f t="shared" si="11"/>
        <v>1.2467912824153073</v>
      </c>
    </row>
    <row r="229" spans="3:9" x14ac:dyDescent="0.25">
      <c r="C229" t="s">
        <v>207</v>
      </c>
      <c r="D229" t="s">
        <v>99</v>
      </c>
      <c r="E229">
        <v>16</v>
      </c>
      <c r="F229">
        <v>19</v>
      </c>
      <c r="G229">
        <f t="shared" si="10"/>
        <v>-3</v>
      </c>
      <c r="H229" s="12">
        <f t="shared" si="9"/>
        <v>-6.8934204755475985</v>
      </c>
      <c r="I229" s="12">
        <f t="shared" si="11"/>
        <v>15.158722999413287</v>
      </c>
    </row>
    <row r="230" spans="3:9" x14ac:dyDescent="0.25">
      <c r="C230" t="s">
        <v>201</v>
      </c>
      <c r="D230" t="s">
        <v>215</v>
      </c>
      <c r="E230">
        <v>30</v>
      </c>
      <c r="F230">
        <v>13</v>
      </c>
      <c r="G230">
        <f t="shared" si="10"/>
        <v>17</v>
      </c>
      <c r="H230" s="12">
        <f t="shared" si="9"/>
        <v>19.043597479598947</v>
      </c>
      <c r="I230" s="12">
        <f t="shared" si="11"/>
        <v>4.1762906586231701</v>
      </c>
    </row>
    <row r="231" spans="3:9" x14ac:dyDescent="0.25">
      <c r="C231" t="s">
        <v>104</v>
      </c>
      <c r="D231" t="s">
        <v>199</v>
      </c>
      <c r="E231">
        <v>30</v>
      </c>
      <c r="F231">
        <v>14</v>
      </c>
      <c r="G231">
        <f t="shared" si="10"/>
        <v>16</v>
      </c>
      <c r="H231" s="12">
        <f t="shared" si="9"/>
        <v>5.7270508464524985</v>
      </c>
      <c r="I231" s="12">
        <f t="shared" si="11"/>
        <v>105.53348431137231</v>
      </c>
    </row>
    <row r="232" spans="3:9" x14ac:dyDescent="0.25">
      <c r="C232" t="s">
        <v>202</v>
      </c>
      <c r="D232" t="s">
        <v>220</v>
      </c>
      <c r="E232">
        <v>35</v>
      </c>
      <c r="F232">
        <v>25</v>
      </c>
      <c r="G232">
        <f t="shared" si="10"/>
        <v>10</v>
      </c>
      <c r="H232" s="12">
        <f t="shared" si="9"/>
        <v>-0.39719673430024882</v>
      </c>
      <c r="I232" s="12">
        <f t="shared" si="11"/>
        <v>108.10169993174375</v>
      </c>
    </row>
    <row r="233" spans="3:9" x14ac:dyDescent="0.25">
      <c r="C233" t="s">
        <v>216</v>
      </c>
      <c r="D233" t="s">
        <v>212</v>
      </c>
      <c r="E233">
        <v>38</v>
      </c>
      <c r="F233">
        <v>17</v>
      </c>
      <c r="G233">
        <f t="shared" si="10"/>
        <v>21</v>
      </c>
      <c r="H233" s="12">
        <f t="shared" si="9"/>
        <v>8.6341819943625335</v>
      </c>
      <c r="I233" s="12">
        <f t="shared" si="11"/>
        <v>152.91345494854778</v>
      </c>
    </row>
    <row r="234" spans="3:9" x14ac:dyDescent="0.25">
      <c r="C234" t="s">
        <v>218</v>
      </c>
      <c r="D234" t="s">
        <v>198</v>
      </c>
      <c r="E234">
        <v>17</v>
      </c>
      <c r="F234">
        <v>23</v>
      </c>
      <c r="G234">
        <f t="shared" si="10"/>
        <v>-6</v>
      </c>
      <c r="H234" s="12">
        <f t="shared" si="9"/>
        <v>-2.1978663065305977</v>
      </c>
      <c r="I234" s="12">
        <f t="shared" si="11"/>
        <v>14.456220623015279</v>
      </c>
    </row>
    <row r="235" spans="3:9" x14ac:dyDescent="0.25">
      <c r="C235" t="s">
        <v>203</v>
      </c>
      <c r="D235" t="s">
        <v>93</v>
      </c>
      <c r="E235">
        <v>14</v>
      </c>
      <c r="F235">
        <v>34</v>
      </c>
      <c r="G235">
        <f t="shared" si="10"/>
        <v>-20</v>
      </c>
      <c r="H235" s="12">
        <f t="shared" si="9"/>
        <v>-9.3803122431904153</v>
      </c>
      <c r="I235" s="12">
        <f t="shared" si="11"/>
        <v>112.77776805213139</v>
      </c>
    </row>
    <row r="236" spans="3:9" x14ac:dyDescent="0.25">
      <c r="C236" t="s">
        <v>211</v>
      </c>
      <c r="D236" t="s">
        <v>209</v>
      </c>
      <c r="E236">
        <v>17</v>
      </c>
      <c r="F236">
        <v>40</v>
      </c>
      <c r="G236">
        <f t="shared" si="10"/>
        <v>-23</v>
      </c>
      <c r="H236" s="12">
        <f t="shared" si="9"/>
        <v>-15.371846578970795</v>
      </c>
      <c r="I236" s="12">
        <f t="shared" si="11"/>
        <v>58.188724614759572</v>
      </c>
    </row>
    <row r="237" spans="3:9" x14ac:dyDescent="0.25">
      <c r="C237" t="s">
        <v>219</v>
      </c>
      <c r="D237" t="s">
        <v>89</v>
      </c>
      <c r="E237">
        <v>20</v>
      </c>
      <c r="F237">
        <v>30</v>
      </c>
      <c r="G237">
        <f t="shared" si="10"/>
        <v>-10</v>
      </c>
      <c r="H237" s="12">
        <f t="shared" si="9"/>
        <v>-3.9750085004036153</v>
      </c>
      <c r="I237" s="12">
        <f t="shared" si="11"/>
        <v>36.300522570208692</v>
      </c>
    </row>
    <row r="238" spans="3:9" x14ac:dyDescent="0.25">
      <c r="C238" t="s">
        <v>105</v>
      </c>
      <c r="D238" t="s">
        <v>213</v>
      </c>
      <c r="E238">
        <v>14</v>
      </c>
      <c r="F238">
        <v>24</v>
      </c>
      <c r="G238">
        <f t="shared" si="10"/>
        <v>-10</v>
      </c>
      <c r="H238" s="12">
        <f t="shared" si="9"/>
        <v>-14.613058029707082</v>
      </c>
      <c r="I238" s="12">
        <f t="shared" si="11"/>
        <v>21.280304385444982</v>
      </c>
    </row>
    <row r="239" spans="3:9" x14ac:dyDescent="0.25">
      <c r="C239" t="s">
        <v>96</v>
      </c>
      <c r="D239" t="s">
        <v>197</v>
      </c>
      <c r="E239">
        <v>33</v>
      </c>
      <c r="F239">
        <v>16</v>
      </c>
      <c r="G239">
        <f t="shared" si="10"/>
        <v>17</v>
      </c>
      <c r="H239" s="12">
        <f t="shared" si="9"/>
        <v>19.061034556968774</v>
      </c>
      <c r="I239" s="12">
        <f t="shared" si="11"/>
        <v>4.2478634450194726</v>
      </c>
    </row>
    <row r="240" spans="3:9" x14ac:dyDescent="0.25">
      <c r="C240" t="s">
        <v>217</v>
      </c>
      <c r="D240" t="s">
        <v>204</v>
      </c>
      <c r="E240">
        <v>10</v>
      </c>
      <c r="F240">
        <v>16</v>
      </c>
      <c r="G240">
        <f t="shared" si="10"/>
        <v>-6</v>
      </c>
      <c r="H240" s="12">
        <f t="shared" si="9"/>
        <v>-4.3365708033844204</v>
      </c>
      <c r="I240" s="12">
        <f t="shared" si="11"/>
        <v>2.7669966921531528</v>
      </c>
    </row>
    <row r="241" spans="3:9" x14ac:dyDescent="0.25">
      <c r="C241" t="s">
        <v>196</v>
      </c>
      <c r="D241" t="s">
        <v>214</v>
      </c>
      <c r="E241">
        <v>34</v>
      </c>
      <c r="F241">
        <v>27</v>
      </c>
      <c r="G241">
        <f t="shared" si="10"/>
        <v>7</v>
      </c>
      <c r="H241" s="12">
        <f t="shared" si="9"/>
        <v>4.4893230920580276</v>
      </c>
      <c r="I241" s="12">
        <f t="shared" si="11"/>
        <v>6.3034985360730635</v>
      </c>
    </row>
    <row r="242" spans="3:9" x14ac:dyDescent="0.25">
      <c r="C242" t="s">
        <v>98</v>
      </c>
      <c r="D242" t="s">
        <v>210</v>
      </c>
      <c r="E242">
        <v>35</v>
      </c>
      <c r="F242">
        <v>38</v>
      </c>
      <c r="G242">
        <f t="shared" si="10"/>
        <v>-3</v>
      </c>
      <c r="H242" s="12">
        <f t="shared" si="9"/>
        <v>-10.117261998193591</v>
      </c>
      <c r="I242" s="12">
        <f t="shared" si="11"/>
        <v>50.655418350930624</v>
      </c>
    </row>
    <row r="243" spans="3:9" x14ac:dyDescent="0.25">
      <c r="C243" t="s">
        <v>97</v>
      </c>
      <c r="D243" t="s">
        <v>206</v>
      </c>
      <c r="E243">
        <v>27</v>
      </c>
      <c r="F243">
        <v>35</v>
      </c>
      <c r="G243">
        <f t="shared" si="10"/>
        <v>-8</v>
      </c>
      <c r="H243" s="12">
        <f t="shared" si="9"/>
        <v>-4.783512559222693</v>
      </c>
      <c r="I243" s="12">
        <f t="shared" si="11"/>
        <v>10.34579145667815</v>
      </c>
    </row>
    <row r="244" spans="3:9" x14ac:dyDescent="0.25">
      <c r="C244" t="s">
        <v>223</v>
      </c>
      <c r="D244" t="s">
        <v>224</v>
      </c>
      <c r="E244" t="s">
        <v>225</v>
      </c>
      <c r="F244" t="s">
        <v>226</v>
      </c>
      <c r="G244" t="str">
        <f t="shared" si="10"/>
        <v/>
      </c>
      <c r="H244" s="12" t="str">
        <f t="shared" si="9"/>
        <v/>
      </c>
      <c r="I244" s="12" t="str">
        <f t="shared" si="11"/>
        <v/>
      </c>
    </row>
    <row r="245" spans="3:9" x14ac:dyDescent="0.25">
      <c r="C245" t="s">
        <v>219</v>
      </c>
      <c r="D245" t="s">
        <v>104</v>
      </c>
      <c r="E245">
        <v>23</v>
      </c>
      <c r="F245">
        <v>20</v>
      </c>
      <c r="G245">
        <f t="shared" si="10"/>
        <v>3</v>
      </c>
      <c r="H245" s="12">
        <f t="shared" si="9"/>
        <v>3.9708685572603573</v>
      </c>
      <c r="I245" s="12">
        <f t="shared" si="11"/>
        <v>0.94258575547680756</v>
      </c>
    </row>
    <row r="246" spans="3:9" x14ac:dyDescent="0.25">
      <c r="C246" t="s">
        <v>211</v>
      </c>
      <c r="D246" t="s">
        <v>202</v>
      </c>
      <c r="E246">
        <v>24</v>
      </c>
      <c r="F246">
        <v>38</v>
      </c>
      <c r="G246">
        <f t="shared" si="10"/>
        <v>-14</v>
      </c>
      <c r="H246" s="12">
        <f t="shared" si="9"/>
        <v>-1.1332271556469129</v>
      </c>
      <c r="I246" s="12">
        <f t="shared" si="11"/>
        <v>165.55384342818201</v>
      </c>
    </row>
    <row r="247" spans="3:9" x14ac:dyDescent="0.25">
      <c r="C247" t="s">
        <v>107</v>
      </c>
      <c r="D247" t="s">
        <v>212</v>
      </c>
      <c r="E247">
        <v>21</v>
      </c>
      <c r="F247">
        <v>26</v>
      </c>
      <c r="G247">
        <f t="shared" si="10"/>
        <v>-5</v>
      </c>
      <c r="H247" s="12">
        <f t="shared" si="9"/>
        <v>-4.8985585044120432</v>
      </c>
      <c r="I247" s="12">
        <f t="shared" si="11"/>
        <v>1.0290377027121456E-2</v>
      </c>
    </row>
    <row r="248" spans="3:9" x14ac:dyDescent="0.25">
      <c r="C248" t="s">
        <v>99</v>
      </c>
      <c r="D248" t="s">
        <v>96</v>
      </c>
      <c r="E248">
        <v>26</v>
      </c>
      <c r="F248">
        <v>20</v>
      </c>
      <c r="G248">
        <f t="shared" si="10"/>
        <v>6</v>
      </c>
      <c r="H248" s="12">
        <f t="shared" si="9"/>
        <v>-3.873967570433317</v>
      </c>
      <c r="I248" s="12">
        <f t="shared" si="11"/>
        <v>97.495235581968814</v>
      </c>
    </row>
    <row r="249" spans="3:9" x14ac:dyDescent="0.25">
      <c r="C249" t="s">
        <v>199</v>
      </c>
      <c r="D249" t="s">
        <v>217</v>
      </c>
      <c r="E249">
        <v>12</v>
      </c>
      <c r="F249">
        <v>18</v>
      </c>
      <c r="G249">
        <f t="shared" si="10"/>
        <v>-6</v>
      </c>
      <c r="H249" s="12">
        <f t="shared" si="9"/>
        <v>1.3975749734925023</v>
      </c>
      <c r="I249" s="12">
        <f t="shared" si="11"/>
        <v>54.724115488442592</v>
      </c>
    </row>
    <row r="250" spans="3:9" x14ac:dyDescent="0.25">
      <c r="C250" t="s">
        <v>216</v>
      </c>
      <c r="D250" t="s">
        <v>98</v>
      </c>
      <c r="E250">
        <v>49</v>
      </c>
      <c r="F250">
        <v>17</v>
      </c>
      <c r="G250">
        <f t="shared" si="10"/>
        <v>32</v>
      </c>
      <c r="H250" s="12">
        <f t="shared" si="9"/>
        <v>10.938792218223551</v>
      </c>
      <c r="I250" s="12">
        <f t="shared" si="11"/>
        <v>443.57447322716087</v>
      </c>
    </row>
    <row r="251" spans="3:9" x14ac:dyDescent="0.25">
      <c r="C251" t="s">
        <v>198</v>
      </c>
      <c r="D251" t="s">
        <v>210</v>
      </c>
      <c r="E251">
        <v>20</v>
      </c>
      <c r="F251">
        <v>13</v>
      </c>
      <c r="G251">
        <f t="shared" si="10"/>
        <v>7</v>
      </c>
      <c r="H251" s="12">
        <f t="shared" si="9"/>
        <v>-10.345167144633198</v>
      </c>
      <c r="I251" s="12">
        <f t="shared" si="11"/>
        <v>300.85482327526296</v>
      </c>
    </row>
    <row r="252" spans="3:9" x14ac:dyDescent="0.25">
      <c r="C252" t="s">
        <v>220</v>
      </c>
      <c r="D252" t="s">
        <v>207</v>
      </c>
      <c r="E252">
        <v>16</v>
      </c>
      <c r="F252">
        <v>6</v>
      </c>
      <c r="G252">
        <f t="shared" si="10"/>
        <v>10</v>
      </c>
      <c r="H252" s="12">
        <f t="shared" si="9"/>
        <v>8.5209886763378684</v>
      </c>
      <c r="I252" s="12">
        <f t="shared" si="11"/>
        <v>2.1874744955208105</v>
      </c>
    </row>
    <row r="253" spans="3:9" x14ac:dyDescent="0.25">
      <c r="C253" t="s">
        <v>203</v>
      </c>
      <c r="D253" t="s">
        <v>196</v>
      </c>
      <c r="E253">
        <v>20</v>
      </c>
      <c r="F253">
        <v>17</v>
      </c>
      <c r="G253">
        <f t="shared" si="10"/>
        <v>3</v>
      </c>
      <c r="H253" s="12">
        <f t="shared" si="9"/>
        <v>-9.0873409082929566</v>
      </c>
      <c r="I253" s="12">
        <f t="shared" si="11"/>
        <v>146.10381023329239</v>
      </c>
    </row>
    <row r="254" spans="3:9" x14ac:dyDescent="0.25">
      <c r="C254" t="s">
        <v>206</v>
      </c>
      <c r="D254" t="s">
        <v>105</v>
      </c>
      <c r="E254">
        <v>32</v>
      </c>
      <c r="F254">
        <v>17</v>
      </c>
      <c r="G254">
        <f t="shared" si="10"/>
        <v>15</v>
      </c>
      <c r="H254" s="12">
        <f t="shared" si="9"/>
        <v>6.8647842620578725</v>
      </c>
      <c r="I254" s="12">
        <f t="shared" si="11"/>
        <v>66.181735102861268</v>
      </c>
    </row>
    <row r="255" spans="3:9" x14ac:dyDescent="0.25">
      <c r="C255" t="s">
        <v>201</v>
      </c>
      <c r="D255" t="s">
        <v>103</v>
      </c>
      <c r="E255">
        <v>17</v>
      </c>
      <c r="F255">
        <v>23</v>
      </c>
      <c r="G255">
        <f t="shared" si="10"/>
        <v>-6</v>
      </c>
      <c r="H255" s="12">
        <f t="shared" si="9"/>
        <v>13.053787814046471</v>
      </c>
      <c r="I255" s="12">
        <f t="shared" si="11"/>
        <v>363.04683006270585</v>
      </c>
    </row>
    <row r="256" spans="3:9" x14ac:dyDescent="0.25">
      <c r="C256" t="s">
        <v>93</v>
      </c>
      <c r="D256" t="s">
        <v>215</v>
      </c>
      <c r="E256">
        <v>17</v>
      </c>
      <c r="F256">
        <v>13</v>
      </c>
      <c r="G256">
        <f t="shared" si="10"/>
        <v>4</v>
      </c>
      <c r="H256" s="12">
        <f t="shared" si="9"/>
        <v>16.706388472930239</v>
      </c>
      <c r="I256" s="12">
        <f t="shared" si="11"/>
        <v>161.45230802501447</v>
      </c>
    </row>
    <row r="257" spans="3:9" x14ac:dyDescent="0.25">
      <c r="C257" t="s">
        <v>97</v>
      </c>
      <c r="D257" t="s">
        <v>218</v>
      </c>
      <c r="E257">
        <v>38</v>
      </c>
      <c r="F257">
        <v>27</v>
      </c>
      <c r="G257">
        <f t="shared" si="10"/>
        <v>11</v>
      </c>
      <c r="H257" s="12">
        <f t="shared" si="9"/>
        <v>2.5330225916961906</v>
      </c>
      <c r="I257" s="12">
        <f t="shared" si="11"/>
        <v>71.689706432727078</v>
      </c>
    </row>
    <row r="258" spans="3:9" x14ac:dyDescent="0.25">
      <c r="C258" t="s">
        <v>197</v>
      </c>
      <c r="D258" t="s">
        <v>204</v>
      </c>
      <c r="E258">
        <v>6</v>
      </c>
      <c r="F258">
        <v>34</v>
      </c>
      <c r="G258">
        <f t="shared" si="10"/>
        <v>-28</v>
      </c>
      <c r="H258" s="12">
        <f t="shared" si="9"/>
        <v>-8.2178726901313439</v>
      </c>
      <c r="I258" s="12">
        <f t="shared" si="11"/>
        <v>391.33256090385129</v>
      </c>
    </row>
    <row r="259" spans="3:9" x14ac:dyDescent="0.25">
      <c r="C259" t="s">
        <v>209</v>
      </c>
      <c r="D259" t="s">
        <v>89</v>
      </c>
      <c r="E259">
        <v>38</v>
      </c>
      <c r="F259">
        <v>8</v>
      </c>
      <c r="G259">
        <f t="shared" si="10"/>
        <v>30</v>
      </c>
      <c r="H259" s="12">
        <f t="shared" si="9"/>
        <v>8.5792820647083765</v>
      </c>
      <c r="I259" s="12">
        <f t="shared" si="11"/>
        <v>458.84715686332424</v>
      </c>
    </row>
    <row r="260" spans="3:9" x14ac:dyDescent="0.25">
      <c r="C260" t="s">
        <v>214</v>
      </c>
      <c r="D260" t="s">
        <v>213</v>
      </c>
      <c r="E260">
        <v>20</v>
      </c>
      <c r="F260">
        <v>17</v>
      </c>
      <c r="G260">
        <f t="shared" si="10"/>
        <v>3</v>
      </c>
      <c r="H260" s="12">
        <f t="shared" si="9"/>
        <v>-3.3070743284641537</v>
      </c>
      <c r="I260" s="12">
        <f t="shared" si="11"/>
        <v>39.779186584771558</v>
      </c>
    </row>
    <row r="261" spans="3:9" x14ac:dyDescent="0.25">
      <c r="C261" t="s">
        <v>223</v>
      </c>
      <c r="D261" t="s">
        <v>224</v>
      </c>
      <c r="E261" t="s">
        <v>225</v>
      </c>
      <c r="F261" t="s">
        <v>226</v>
      </c>
      <c r="G261" t="str">
        <f t="shared" si="10"/>
        <v/>
      </c>
      <c r="H261" s="12" t="str">
        <f t="shared" si="9"/>
        <v/>
      </c>
      <c r="I261" s="12" t="str">
        <f t="shared" si="11"/>
        <v/>
      </c>
    </row>
    <row r="262" spans="3:9" x14ac:dyDescent="0.25">
      <c r="C262" t="s">
        <v>215</v>
      </c>
      <c r="D262" t="s">
        <v>196</v>
      </c>
      <c r="E262">
        <v>12</v>
      </c>
      <c r="F262">
        <v>28</v>
      </c>
      <c r="G262">
        <f t="shared" si="10"/>
        <v>-16</v>
      </c>
      <c r="H262" s="12">
        <f t="shared" ref="H262:H277" si="12">IFERROR(homeedge+VLOOKUP(C262,lookup,2,FALSE)-VLOOKUP(D262,lookup,2,FALSE),"")</f>
        <v>-13.288446090747694</v>
      </c>
      <c r="I262" s="12">
        <f t="shared" si="11"/>
        <v>7.3525246027814619</v>
      </c>
    </row>
    <row r="263" spans="3:9" x14ac:dyDescent="0.25">
      <c r="C263" t="s">
        <v>198</v>
      </c>
      <c r="D263" t="s">
        <v>97</v>
      </c>
      <c r="E263">
        <v>17</v>
      </c>
      <c r="F263">
        <v>20</v>
      </c>
      <c r="G263">
        <f t="shared" ref="G263:G277" si="13">IFERROR(E263-F263,"")</f>
        <v>-3</v>
      </c>
      <c r="H263" s="12">
        <f t="shared" si="12"/>
        <v>4.3523002857620368</v>
      </c>
      <c r="I263" s="12">
        <f t="shared" ref="I263:I277" si="14">IFERROR((G263-H263)^2,"")</f>
        <v>54.056319492016527</v>
      </c>
    </row>
    <row r="264" spans="3:9" x14ac:dyDescent="0.25">
      <c r="C264" t="s">
        <v>105</v>
      </c>
      <c r="D264" t="s">
        <v>103</v>
      </c>
      <c r="E264">
        <v>19</v>
      </c>
      <c r="F264">
        <v>16</v>
      </c>
      <c r="G264">
        <f t="shared" si="13"/>
        <v>3</v>
      </c>
      <c r="H264" s="12">
        <f t="shared" si="12"/>
        <v>-3.8092137971781082</v>
      </c>
      <c r="I264" s="12">
        <f t="shared" si="14"/>
        <v>46.365392535680712</v>
      </c>
    </row>
    <row r="265" spans="3:9" x14ac:dyDescent="0.25">
      <c r="C265" t="s">
        <v>212</v>
      </c>
      <c r="D265" t="s">
        <v>206</v>
      </c>
      <c r="E265">
        <v>20</v>
      </c>
      <c r="F265">
        <v>24</v>
      </c>
      <c r="G265">
        <f t="shared" si="13"/>
        <v>-4</v>
      </c>
      <c r="H265" s="12">
        <f t="shared" si="12"/>
        <v>0.53881757319742274</v>
      </c>
      <c r="I265" s="12">
        <f t="shared" si="14"/>
        <v>20.600864962765741</v>
      </c>
    </row>
    <row r="266" spans="3:9" x14ac:dyDescent="0.25">
      <c r="C266" t="s">
        <v>210</v>
      </c>
      <c r="D266" t="s">
        <v>107</v>
      </c>
      <c r="E266">
        <v>38</v>
      </c>
      <c r="F266">
        <v>10</v>
      </c>
      <c r="G266">
        <f t="shared" si="13"/>
        <v>28</v>
      </c>
      <c r="H266" s="12">
        <f t="shared" si="12"/>
        <v>17.398666849672246</v>
      </c>
      <c r="I266" s="12">
        <f t="shared" si="14"/>
        <v>112.38826456423818</v>
      </c>
    </row>
    <row r="267" spans="3:9" x14ac:dyDescent="0.25">
      <c r="C267" t="s">
        <v>214</v>
      </c>
      <c r="D267" t="s">
        <v>104</v>
      </c>
      <c r="E267">
        <v>27</v>
      </c>
      <c r="F267">
        <v>20</v>
      </c>
      <c r="G267">
        <f t="shared" si="13"/>
        <v>7</v>
      </c>
      <c r="H267" s="12">
        <f t="shared" si="12"/>
        <v>9.9899919979886569</v>
      </c>
      <c r="I267" s="12">
        <f t="shared" si="14"/>
        <v>8.9400521480361999</v>
      </c>
    </row>
    <row r="268" spans="3:9" x14ac:dyDescent="0.25">
      <c r="C268" t="s">
        <v>199</v>
      </c>
      <c r="D268" t="s">
        <v>96</v>
      </c>
      <c r="E268">
        <v>20</v>
      </c>
      <c r="F268">
        <v>10</v>
      </c>
      <c r="G268">
        <f t="shared" si="13"/>
        <v>10</v>
      </c>
      <c r="H268" s="12">
        <f t="shared" si="12"/>
        <v>-12.219672173086806</v>
      </c>
      <c r="I268" s="12">
        <f t="shared" si="14"/>
        <v>493.71383147944817</v>
      </c>
    </row>
    <row r="269" spans="3:9" x14ac:dyDescent="0.25">
      <c r="C269" t="s">
        <v>204</v>
      </c>
      <c r="D269" t="s">
        <v>218</v>
      </c>
      <c r="E269">
        <v>30</v>
      </c>
      <c r="F269">
        <v>6</v>
      </c>
      <c r="G269">
        <f t="shared" si="13"/>
        <v>24</v>
      </c>
      <c r="H269" s="12">
        <f t="shared" si="12"/>
        <v>8.3546007174099621</v>
      </c>
      <c r="I269" s="12">
        <f t="shared" si="14"/>
        <v>244.77851871166888</v>
      </c>
    </row>
    <row r="270" spans="3:9" x14ac:dyDescent="0.25">
      <c r="C270" t="s">
        <v>207</v>
      </c>
      <c r="D270" t="s">
        <v>202</v>
      </c>
      <c r="E270">
        <v>23</v>
      </c>
      <c r="F270">
        <v>34</v>
      </c>
      <c r="G270">
        <f t="shared" si="13"/>
        <v>-11</v>
      </c>
      <c r="H270" s="12">
        <f t="shared" si="12"/>
        <v>-3.4363353711099895</v>
      </c>
      <c r="I270" s="12">
        <f t="shared" si="14"/>
        <v>57.20902261832186</v>
      </c>
    </row>
    <row r="271" spans="3:9" x14ac:dyDescent="0.25">
      <c r="C271" t="s">
        <v>220</v>
      </c>
      <c r="D271" t="s">
        <v>99</v>
      </c>
      <c r="E271">
        <v>22</v>
      </c>
      <c r="F271">
        <v>17</v>
      </c>
      <c r="G271">
        <f t="shared" si="13"/>
        <v>5</v>
      </c>
      <c r="H271" s="12">
        <f t="shared" si="12"/>
        <v>6.508267714772642E-2</v>
      </c>
      <c r="I271" s="12">
        <f t="shared" si="14"/>
        <v>24.35340898338745</v>
      </c>
    </row>
    <row r="272" spans="3:9" x14ac:dyDescent="0.25">
      <c r="C272" t="s">
        <v>89</v>
      </c>
      <c r="D272" t="s">
        <v>216</v>
      </c>
      <c r="E272">
        <v>13</v>
      </c>
      <c r="F272">
        <v>20</v>
      </c>
      <c r="G272">
        <f t="shared" si="13"/>
        <v>-7</v>
      </c>
      <c r="H272" s="12">
        <f t="shared" si="12"/>
        <v>1.036512549513132</v>
      </c>
      <c r="I272" s="12">
        <f t="shared" si="14"/>
        <v>64.58553395848206</v>
      </c>
    </row>
    <row r="273" spans="3:9" x14ac:dyDescent="0.25">
      <c r="C273" t="s">
        <v>217</v>
      </c>
      <c r="D273" t="s">
        <v>197</v>
      </c>
      <c r="E273">
        <v>30</v>
      </c>
      <c r="F273">
        <v>24</v>
      </c>
      <c r="G273">
        <f t="shared" si="13"/>
        <v>6</v>
      </c>
      <c r="H273" s="12">
        <f t="shared" si="12"/>
        <v>5.4437874103894659</v>
      </c>
      <c r="I273" s="12">
        <f t="shared" si="14"/>
        <v>0.30937244484125642</v>
      </c>
    </row>
    <row r="274" spans="3:9" x14ac:dyDescent="0.25">
      <c r="C274" t="s">
        <v>213</v>
      </c>
      <c r="D274" t="s">
        <v>203</v>
      </c>
      <c r="E274">
        <v>24</v>
      </c>
      <c r="F274">
        <v>16</v>
      </c>
      <c r="G274">
        <f t="shared" si="13"/>
        <v>8</v>
      </c>
      <c r="H274" s="12">
        <f t="shared" si="12"/>
        <v>14.155034239269256</v>
      </c>
      <c r="I274" s="12">
        <f t="shared" si="14"/>
        <v>37.884446486576863</v>
      </c>
    </row>
    <row r="275" spans="3:9" x14ac:dyDescent="0.25">
      <c r="C275" t="s">
        <v>93</v>
      </c>
      <c r="D275" t="s">
        <v>219</v>
      </c>
      <c r="E275">
        <v>23</v>
      </c>
      <c r="F275">
        <v>17</v>
      </c>
      <c r="G275">
        <f t="shared" si="13"/>
        <v>6</v>
      </c>
      <c r="H275" s="12">
        <f t="shared" si="12"/>
        <v>10.801417867683785</v>
      </c>
      <c r="I275" s="12">
        <f t="shared" si="14"/>
        <v>23.053613540113105</v>
      </c>
    </row>
    <row r="276" spans="3:9" x14ac:dyDescent="0.25">
      <c r="C276" t="s">
        <v>209</v>
      </c>
      <c r="D276" t="s">
        <v>201</v>
      </c>
      <c r="E276">
        <v>6</v>
      </c>
      <c r="F276">
        <v>36</v>
      </c>
      <c r="G276">
        <f t="shared" si="13"/>
        <v>-30</v>
      </c>
      <c r="H276" s="12">
        <f t="shared" si="12"/>
        <v>2.5406347380445862</v>
      </c>
      <c r="I276" s="12">
        <f t="shared" si="14"/>
        <v>1058.8929091548341</v>
      </c>
    </row>
    <row r="277" spans="3:9" x14ac:dyDescent="0.25">
      <c r="C277" t="s">
        <v>98</v>
      </c>
      <c r="D277" t="s">
        <v>211</v>
      </c>
      <c r="E277">
        <v>30</v>
      </c>
      <c r="F277">
        <v>35</v>
      </c>
      <c r="G277">
        <f t="shared" si="13"/>
        <v>-5</v>
      </c>
      <c r="H277" s="12">
        <f t="shared" si="12"/>
        <v>2.6296873647384507</v>
      </c>
      <c r="I277" s="12">
        <f t="shared" si="14"/>
        <v>58.212129283649567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CC717-CB9C-4C81-B17E-9BF7B82A9F06}">
  <sheetPr codeName="Sheet16"/>
  <dimension ref="F10:F42"/>
  <sheetViews>
    <sheetView topLeftCell="A16" workbookViewId="0">
      <selection activeCell="F11" sqref="F11:F42"/>
    </sheetView>
  </sheetViews>
  <sheetFormatPr defaultRowHeight="15" x14ac:dyDescent="0.25"/>
  <sheetData>
    <row r="10" spans="6:6" x14ac:dyDescent="0.25">
      <c r="F10" t="s">
        <v>190</v>
      </c>
    </row>
    <row r="11" spans="6:6" x14ac:dyDescent="0.25">
      <c r="F11" t="s">
        <v>209</v>
      </c>
    </row>
    <row r="12" spans="6:6" x14ac:dyDescent="0.25">
      <c r="F12" t="s">
        <v>198</v>
      </c>
    </row>
    <row r="13" spans="6:6" x14ac:dyDescent="0.25">
      <c r="F13" t="s">
        <v>203</v>
      </c>
    </row>
    <row r="14" spans="6:6" x14ac:dyDescent="0.25">
      <c r="F14" t="s">
        <v>220</v>
      </c>
    </row>
    <row r="15" spans="6:6" x14ac:dyDescent="0.25">
      <c r="F15" t="s">
        <v>210</v>
      </c>
    </row>
    <row r="16" spans="6:6" x14ac:dyDescent="0.25">
      <c r="F16" t="s">
        <v>212</v>
      </c>
    </row>
    <row r="17" spans="6:6" x14ac:dyDescent="0.25">
      <c r="F17" t="s">
        <v>213</v>
      </c>
    </row>
    <row r="18" spans="6:6" x14ac:dyDescent="0.25">
      <c r="F18" t="s">
        <v>215</v>
      </c>
    </row>
    <row r="19" spans="6:6" x14ac:dyDescent="0.25">
      <c r="F19" t="s">
        <v>207</v>
      </c>
    </row>
    <row r="20" spans="6:6" x14ac:dyDescent="0.25">
      <c r="F20" t="s">
        <v>214</v>
      </c>
    </row>
    <row r="21" spans="6:6" x14ac:dyDescent="0.25">
      <c r="F21" t="s">
        <v>206</v>
      </c>
    </row>
    <row r="22" spans="6:6" x14ac:dyDescent="0.25">
      <c r="F22" t="s">
        <v>89</v>
      </c>
    </row>
    <row r="23" spans="6:6" x14ac:dyDescent="0.25">
      <c r="F23" t="s">
        <v>204</v>
      </c>
    </row>
    <row r="24" spans="6:6" x14ac:dyDescent="0.25">
      <c r="F24" t="s">
        <v>217</v>
      </c>
    </row>
    <row r="25" spans="6:6" x14ac:dyDescent="0.25">
      <c r="F25" t="s">
        <v>218</v>
      </c>
    </row>
    <row r="26" spans="6:6" x14ac:dyDescent="0.25">
      <c r="F26" t="s">
        <v>93</v>
      </c>
    </row>
    <row r="27" spans="6:6" x14ac:dyDescent="0.25">
      <c r="F27" t="s">
        <v>199</v>
      </c>
    </row>
    <row r="28" spans="6:6" x14ac:dyDescent="0.25">
      <c r="F28" t="s">
        <v>216</v>
      </c>
    </row>
    <row r="29" spans="6:6" x14ac:dyDescent="0.25">
      <c r="F29" t="s">
        <v>96</v>
      </c>
    </row>
    <row r="30" spans="6:6" x14ac:dyDescent="0.25">
      <c r="F30" t="s">
        <v>97</v>
      </c>
    </row>
    <row r="31" spans="6:6" x14ac:dyDescent="0.25">
      <c r="F31" t="s">
        <v>98</v>
      </c>
    </row>
    <row r="32" spans="6:6" x14ac:dyDescent="0.25">
      <c r="F32" t="s">
        <v>99</v>
      </c>
    </row>
    <row r="33" spans="6:6" x14ac:dyDescent="0.25">
      <c r="F33" t="s">
        <v>219</v>
      </c>
    </row>
    <row r="34" spans="6:6" x14ac:dyDescent="0.25">
      <c r="F34" t="s">
        <v>211</v>
      </c>
    </row>
    <row r="35" spans="6:6" x14ac:dyDescent="0.25">
      <c r="F35" t="s">
        <v>196</v>
      </c>
    </row>
    <row r="36" spans="6:6" x14ac:dyDescent="0.25">
      <c r="F36" t="s">
        <v>104</v>
      </c>
    </row>
    <row r="37" spans="6:6" x14ac:dyDescent="0.25">
      <c r="F37" t="s">
        <v>105</v>
      </c>
    </row>
    <row r="38" spans="6:6" x14ac:dyDescent="0.25">
      <c r="F38" t="s">
        <v>201</v>
      </c>
    </row>
    <row r="39" spans="6:6" x14ac:dyDescent="0.25">
      <c r="F39" t="s">
        <v>103</v>
      </c>
    </row>
    <row r="40" spans="6:6" x14ac:dyDescent="0.25">
      <c r="F40" t="s">
        <v>107</v>
      </c>
    </row>
    <row r="41" spans="6:6" x14ac:dyDescent="0.25">
      <c r="F41" t="s">
        <v>197</v>
      </c>
    </row>
    <row r="42" spans="6:6" x14ac:dyDescent="0.25">
      <c r="F42" t="s">
        <v>202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AA6A-3559-4225-BD05-CFF5A44DCECE}">
  <sheetPr codeName="Sheet17"/>
  <dimension ref="E2:M82"/>
  <sheetViews>
    <sheetView tabSelected="1" workbookViewId="0">
      <selection activeCell="G3" sqref="G3"/>
    </sheetView>
  </sheetViews>
  <sheetFormatPr defaultRowHeight="15" x14ac:dyDescent="0.25"/>
  <cols>
    <col min="6" max="6" width="15.7109375" customWidth="1"/>
  </cols>
  <sheetData>
    <row r="2" spans="5:13" x14ac:dyDescent="0.25">
      <c r="E2" t="s">
        <v>251</v>
      </c>
      <c r="F2" t="s">
        <v>7</v>
      </c>
      <c r="G2" t="s">
        <v>76</v>
      </c>
      <c r="H2" t="s">
        <v>252</v>
      </c>
      <c r="I2" t="s">
        <v>253</v>
      </c>
      <c r="J2" t="s">
        <v>254</v>
      </c>
      <c r="K2" t="s">
        <v>255</v>
      </c>
      <c r="L2" t="s">
        <v>256</v>
      </c>
      <c r="M2" t="s">
        <v>257</v>
      </c>
    </row>
    <row r="3" spans="5:13" x14ac:dyDescent="0.25">
      <c r="E3">
        <v>1</v>
      </c>
      <c r="F3" t="s">
        <v>258</v>
      </c>
      <c r="H3">
        <v>1</v>
      </c>
      <c r="I3">
        <v>1</v>
      </c>
      <c r="J3">
        <v>2</v>
      </c>
      <c r="K3">
        <v>80</v>
      </c>
      <c r="L3">
        <v>70</v>
      </c>
      <c r="M3">
        <v>10</v>
      </c>
    </row>
    <row r="4" spans="5:13" x14ac:dyDescent="0.25">
      <c r="E4">
        <v>2</v>
      </c>
      <c r="F4" t="s">
        <v>259</v>
      </c>
      <c r="H4">
        <v>2</v>
      </c>
      <c r="I4">
        <v>1</v>
      </c>
      <c r="J4">
        <v>3</v>
      </c>
      <c r="K4">
        <v>98</v>
      </c>
      <c r="L4">
        <v>64</v>
      </c>
      <c r="M4">
        <v>34</v>
      </c>
    </row>
    <row r="5" spans="5:13" x14ac:dyDescent="0.25">
      <c r="E5">
        <v>3</v>
      </c>
      <c r="F5" t="s">
        <v>260</v>
      </c>
      <c r="H5">
        <v>3</v>
      </c>
      <c r="I5">
        <v>1</v>
      </c>
      <c r="J5">
        <v>4</v>
      </c>
      <c r="K5">
        <v>83</v>
      </c>
      <c r="L5">
        <v>79</v>
      </c>
      <c r="M5">
        <v>4</v>
      </c>
    </row>
    <row r="6" spans="5:13" x14ac:dyDescent="0.25">
      <c r="E6">
        <v>4</v>
      </c>
      <c r="F6" t="s">
        <v>261</v>
      </c>
      <c r="H6">
        <v>4</v>
      </c>
      <c r="I6">
        <v>1</v>
      </c>
      <c r="J6">
        <v>5</v>
      </c>
      <c r="K6">
        <v>107</v>
      </c>
      <c r="L6">
        <v>72</v>
      </c>
      <c r="M6">
        <v>35</v>
      </c>
    </row>
    <row r="7" spans="5:13" x14ac:dyDescent="0.25">
      <c r="E7">
        <v>5</v>
      </c>
      <c r="F7" t="s">
        <v>262</v>
      </c>
      <c r="H7">
        <v>5</v>
      </c>
      <c r="I7">
        <v>1</v>
      </c>
      <c r="J7">
        <v>6</v>
      </c>
      <c r="K7">
        <v>96</v>
      </c>
      <c r="L7">
        <v>54</v>
      </c>
      <c r="M7">
        <v>42</v>
      </c>
    </row>
    <row r="8" spans="5:13" x14ac:dyDescent="0.25">
      <c r="E8">
        <v>6</v>
      </c>
      <c r="F8" t="s">
        <v>263</v>
      </c>
      <c r="H8">
        <v>6</v>
      </c>
      <c r="I8">
        <v>2</v>
      </c>
      <c r="J8">
        <v>3</v>
      </c>
      <c r="K8">
        <v>64</v>
      </c>
      <c r="L8">
        <v>53</v>
      </c>
      <c r="M8">
        <v>11</v>
      </c>
    </row>
    <row r="9" spans="5:13" x14ac:dyDescent="0.25">
      <c r="E9">
        <v>7</v>
      </c>
      <c r="F9" t="s">
        <v>264</v>
      </c>
      <c r="H9">
        <v>7</v>
      </c>
      <c r="I9">
        <v>2</v>
      </c>
      <c r="J9">
        <v>4</v>
      </c>
      <c r="K9">
        <v>65</v>
      </c>
      <c r="L9">
        <v>61</v>
      </c>
      <c r="M9">
        <v>4</v>
      </c>
    </row>
    <row r="10" spans="5:13" x14ac:dyDescent="0.25">
      <c r="E10">
        <v>8</v>
      </c>
      <c r="F10" t="s">
        <v>265</v>
      </c>
      <c r="H10">
        <v>8</v>
      </c>
      <c r="I10">
        <v>2</v>
      </c>
      <c r="J10">
        <v>5</v>
      </c>
      <c r="K10">
        <v>73</v>
      </c>
      <c r="L10">
        <v>74</v>
      </c>
      <c r="M10">
        <v>-1</v>
      </c>
    </row>
    <row r="11" spans="5:13" x14ac:dyDescent="0.25">
      <c r="E11">
        <v>9</v>
      </c>
      <c r="F11" t="s">
        <v>266</v>
      </c>
      <c r="H11">
        <v>9</v>
      </c>
      <c r="I11">
        <v>2</v>
      </c>
      <c r="J11">
        <v>6</v>
      </c>
      <c r="K11">
        <v>81</v>
      </c>
      <c r="L11">
        <v>61</v>
      </c>
      <c r="M11">
        <v>20</v>
      </c>
    </row>
    <row r="12" spans="5:13" x14ac:dyDescent="0.25">
      <c r="E12">
        <v>10</v>
      </c>
      <c r="F12" t="s">
        <v>267</v>
      </c>
      <c r="H12">
        <v>10</v>
      </c>
      <c r="I12">
        <v>3</v>
      </c>
      <c r="J12">
        <v>4</v>
      </c>
      <c r="K12">
        <v>82</v>
      </c>
      <c r="L12">
        <v>75</v>
      </c>
      <c r="M12">
        <v>7</v>
      </c>
    </row>
    <row r="13" spans="5:13" x14ac:dyDescent="0.25">
      <c r="E13">
        <v>11</v>
      </c>
      <c r="F13" t="s">
        <v>268</v>
      </c>
      <c r="H13">
        <v>11</v>
      </c>
      <c r="I13">
        <v>3</v>
      </c>
      <c r="J13">
        <v>5</v>
      </c>
      <c r="K13">
        <v>95</v>
      </c>
      <c r="L13">
        <v>72</v>
      </c>
      <c r="M13">
        <v>23</v>
      </c>
    </row>
    <row r="14" spans="5:13" x14ac:dyDescent="0.25">
      <c r="E14">
        <v>12</v>
      </c>
      <c r="F14" t="s">
        <v>269</v>
      </c>
      <c r="H14">
        <v>12</v>
      </c>
      <c r="I14">
        <v>3</v>
      </c>
      <c r="J14">
        <v>6</v>
      </c>
      <c r="K14">
        <v>77</v>
      </c>
      <c r="L14">
        <v>84</v>
      </c>
      <c r="M14">
        <v>-7</v>
      </c>
    </row>
    <row r="15" spans="5:13" x14ac:dyDescent="0.25">
      <c r="E15">
        <v>13</v>
      </c>
      <c r="F15" t="s">
        <v>270</v>
      </c>
      <c r="H15">
        <v>13</v>
      </c>
      <c r="I15">
        <v>4</v>
      </c>
      <c r="J15">
        <v>5</v>
      </c>
      <c r="K15">
        <v>104</v>
      </c>
      <c r="L15">
        <v>57</v>
      </c>
      <c r="M15">
        <v>47</v>
      </c>
    </row>
    <row r="16" spans="5:13" x14ac:dyDescent="0.25">
      <c r="E16">
        <v>14</v>
      </c>
      <c r="F16" t="s">
        <v>271</v>
      </c>
      <c r="H16">
        <v>14</v>
      </c>
      <c r="I16">
        <v>4</v>
      </c>
      <c r="J16">
        <v>6</v>
      </c>
      <c r="K16">
        <v>90</v>
      </c>
      <c r="L16">
        <v>65</v>
      </c>
      <c r="M16">
        <v>25</v>
      </c>
    </row>
    <row r="17" spans="5:13" x14ac:dyDescent="0.25">
      <c r="E17">
        <v>15</v>
      </c>
      <c r="F17" t="s">
        <v>272</v>
      </c>
      <c r="H17">
        <v>15</v>
      </c>
      <c r="I17">
        <v>5</v>
      </c>
      <c r="J17">
        <v>6</v>
      </c>
      <c r="K17">
        <v>82</v>
      </c>
      <c r="L17">
        <v>72</v>
      </c>
      <c r="M17">
        <v>10</v>
      </c>
    </row>
    <row r="18" spans="5:13" x14ac:dyDescent="0.25">
      <c r="E18">
        <v>16</v>
      </c>
      <c r="F18" t="s">
        <v>273</v>
      </c>
      <c r="H18">
        <v>16</v>
      </c>
      <c r="I18">
        <v>7</v>
      </c>
      <c r="J18">
        <v>8</v>
      </c>
      <c r="K18">
        <v>92</v>
      </c>
      <c r="L18">
        <v>71</v>
      </c>
      <c r="M18">
        <v>21</v>
      </c>
    </row>
    <row r="19" spans="5:13" x14ac:dyDescent="0.25">
      <c r="E19">
        <v>17</v>
      </c>
      <c r="F19" t="s">
        <v>274</v>
      </c>
      <c r="H19">
        <v>17</v>
      </c>
      <c r="I19">
        <v>7</v>
      </c>
      <c r="J19">
        <v>9</v>
      </c>
      <c r="K19">
        <v>93</v>
      </c>
      <c r="L19">
        <v>83</v>
      </c>
      <c r="M19">
        <v>10</v>
      </c>
    </row>
    <row r="20" spans="5:13" x14ac:dyDescent="0.25">
      <c r="E20">
        <v>18</v>
      </c>
      <c r="F20" t="s">
        <v>275</v>
      </c>
      <c r="H20">
        <v>18</v>
      </c>
      <c r="I20">
        <v>7</v>
      </c>
      <c r="J20">
        <v>10</v>
      </c>
      <c r="K20">
        <v>86</v>
      </c>
      <c r="L20">
        <v>70</v>
      </c>
      <c r="M20">
        <v>16</v>
      </c>
    </row>
    <row r="21" spans="5:13" x14ac:dyDescent="0.25">
      <c r="E21">
        <v>19</v>
      </c>
      <c r="F21" t="s">
        <v>276</v>
      </c>
      <c r="H21">
        <v>19</v>
      </c>
      <c r="I21">
        <v>7</v>
      </c>
      <c r="J21">
        <v>11</v>
      </c>
      <c r="K21">
        <v>104</v>
      </c>
      <c r="L21">
        <v>55</v>
      </c>
      <c r="M21">
        <v>49</v>
      </c>
    </row>
    <row r="22" spans="5:13" x14ac:dyDescent="0.25">
      <c r="E22">
        <v>20</v>
      </c>
      <c r="F22" t="s">
        <v>277</v>
      </c>
      <c r="H22">
        <v>20</v>
      </c>
      <c r="I22">
        <v>7</v>
      </c>
      <c r="J22">
        <v>12</v>
      </c>
      <c r="K22">
        <v>101</v>
      </c>
      <c r="L22">
        <v>57</v>
      </c>
      <c r="M22">
        <v>44</v>
      </c>
    </row>
    <row r="23" spans="5:13" x14ac:dyDescent="0.25">
      <c r="E23">
        <v>21</v>
      </c>
      <c r="F23" t="s">
        <v>278</v>
      </c>
      <c r="H23">
        <v>21</v>
      </c>
      <c r="I23">
        <v>8</v>
      </c>
      <c r="J23">
        <v>9</v>
      </c>
      <c r="K23">
        <v>108</v>
      </c>
      <c r="L23">
        <v>103</v>
      </c>
      <c r="M23">
        <v>5</v>
      </c>
    </row>
    <row r="24" spans="5:13" x14ac:dyDescent="0.25">
      <c r="E24">
        <v>22</v>
      </c>
      <c r="F24" t="s">
        <v>279</v>
      </c>
      <c r="H24">
        <v>22</v>
      </c>
      <c r="I24">
        <v>8</v>
      </c>
      <c r="J24">
        <v>10</v>
      </c>
      <c r="K24">
        <v>80</v>
      </c>
      <c r="L24">
        <v>56</v>
      </c>
      <c r="M24">
        <v>24</v>
      </c>
    </row>
    <row r="25" spans="5:13" x14ac:dyDescent="0.25">
      <c r="E25">
        <v>23</v>
      </c>
      <c r="F25" t="s">
        <v>280</v>
      </c>
      <c r="H25">
        <v>23</v>
      </c>
      <c r="I25">
        <v>8</v>
      </c>
      <c r="J25">
        <v>11</v>
      </c>
      <c r="K25">
        <v>81</v>
      </c>
      <c r="L25">
        <v>70</v>
      </c>
      <c r="M25">
        <v>11</v>
      </c>
    </row>
    <row r="26" spans="5:13" x14ac:dyDescent="0.25">
      <c r="E26">
        <v>24</v>
      </c>
      <c r="F26" t="s">
        <v>281</v>
      </c>
      <c r="H26">
        <v>24</v>
      </c>
      <c r="I26">
        <v>8</v>
      </c>
      <c r="J26">
        <v>12</v>
      </c>
      <c r="K26">
        <v>81</v>
      </c>
      <c r="L26">
        <v>63</v>
      </c>
      <c r="M26">
        <v>18</v>
      </c>
    </row>
    <row r="27" spans="5:13" x14ac:dyDescent="0.25">
      <c r="F27" t="s">
        <v>110</v>
      </c>
      <c r="H27">
        <v>25</v>
      </c>
      <c r="I27">
        <v>9</v>
      </c>
      <c r="J27">
        <v>10</v>
      </c>
      <c r="K27">
        <v>95</v>
      </c>
      <c r="L27">
        <v>73</v>
      </c>
      <c r="M27">
        <v>22</v>
      </c>
    </row>
    <row r="28" spans="5:13" x14ac:dyDescent="0.25">
      <c r="H28">
        <v>26</v>
      </c>
      <c r="I28">
        <v>9</v>
      </c>
      <c r="J28">
        <v>11</v>
      </c>
      <c r="K28">
        <v>87</v>
      </c>
      <c r="L28">
        <v>62</v>
      </c>
      <c r="M28">
        <v>25</v>
      </c>
    </row>
    <row r="29" spans="5:13" x14ac:dyDescent="0.25">
      <c r="H29">
        <v>27</v>
      </c>
      <c r="I29">
        <v>9</v>
      </c>
      <c r="J29">
        <v>12</v>
      </c>
      <c r="K29">
        <v>83</v>
      </c>
      <c r="L29">
        <v>70</v>
      </c>
      <c r="M29">
        <v>13</v>
      </c>
    </row>
    <row r="30" spans="5:13" x14ac:dyDescent="0.25">
      <c r="H30">
        <v>28</v>
      </c>
      <c r="I30">
        <v>10</v>
      </c>
      <c r="J30">
        <v>11</v>
      </c>
      <c r="K30">
        <v>60</v>
      </c>
      <c r="L30">
        <v>57</v>
      </c>
      <c r="M30">
        <v>3</v>
      </c>
    </row>
    <row r="31" spans="5:13" x14ac:dyDescent="0.25">
      <c r="H31">
        <v>29</v>
      </c>
      <c r="I31">
        <v>10</v>
      </c>
      <c r="J31">
        <v>12</v>
      </c>
      <c r="K31">
        <v>86</v>
      </c>
      <c r="L31">
        <v>75</v>
      </c>
      <c r="M31">
        <v>11</v>
      </c>
    </row>
    <row r="32" spans="5:13" x14ac:dyDescent="0.25">
      <c r="H32">
        <v>30</v>
      </c>
      <c r="I32">
        <v>11</v>
      </c>
      <c r="J32">
        <v>12</v>
      </c>
      <c r="K32">
        <v>78</v>
      </c>
      <c r="L32">
        <v>61</v>
      </c>
      <c r="M32">
        <v>17</v>
      </c>
    </row>
    <row r="33" spans="8:13" x14ac:dyDescent="0.25">
      <c r="H33">
        <v>31</v>
      </c>
      <c r="I33">
        <v>13</v>
      </c>
      <c r="J33">
        <v>14</v>
      </c>
      <c r="K33">
        <v>76</v>
      </c>
      <c r="L33">
        <v>69</v>
      </c>
      <c r="M33">
        <v>7</v>
      </c>
    </row>
    <row r="34" spans="8:13" x14ac:dyDescent="0.25">
      <c r="H34">
        <v>32</v>
      </c>
      <c r="I34">
        <v>13</v>
      </c>
      <c r="J34">
        <v>15</v>
      </c>
      <c r="K34">
        <v>81</v>
      </c>
      <c r="L34">
        <v>76</v>
      </c>
      <c r="M34">
        <v>5</v>
      </c>
    </row>
    <row r="35" spans="8:13" x14ac:dyDescent="0.25">
      <c r="H35">
        <v>33</v>
      </c>
      <c r="I35">
        <v>13</v>
      </c>
      <c r="J35">
        <v>16</v>
      </c>
      <c r="K35">
        <v>72</v>
      </c>
      <c r="L35">
        <v>69</v>
      </c>
      <c r="M35">
        <v>3</v>
      </c>
    </row>
    <row r="36" spans="8:13" x14ac:dyDescent="0.25">
      <c r="H36">
        <v>34</v>
      </c>
      <c r="I36">
        <v>13</v>
      </c>
      <c r="J36">
        <v>17</v>
      </c>
      <c r="K36">
        <v>91</v>
      </c>
      <c r="L36">
        <v>80</v>
      </c>
      <c r="M36">
        <v>11</v>
      </c>
    </row>
    <row r="37" spans="8:13" x14ac:dyDescent="0.25">
      <c r="H37">
        <v>35</v>
      </c>
      <c r="I37">
        <v>13</v>
      </c>
      <c r="J37">
        <v>18</v>
      </c>
      <c r="K37">
        <v>84</v>
      </c>
      <c r="L37">
        <v>64</v>
      </c>
      <c r="M37">
        <v>20</v>
      </c>
    </row>
    <row r="38" spans="8:13" x14ac:dyDescent="0.25">
      <c r="H38">
        <v>36</v>
      </c>
      <c r="I38">
        <v>14</v>
      </c>
      <c r="J38">
        <v>15</v>
      </c>
      <c r="K38">
        <v>76</v>
      </c>
      <c r="L38">
        <v>74</v>
      </c>
      <c r="M38">
        <v>2</v>
      </c>
    </row>
    <row r="39" spans="8:13" x14ac:dyDescent="0.25">
      <c r="H39">
        <v>37</v>
      </c>
      <c r="I39">
        <v>14</v>
      </c>
      <c r="J39">
        <v>16</v>
      </c>
      <c r="K39">
        <v>76</v>
      </c>
      <c r="L39">
        <v>68</v>
      </c>
      <c r="M39">
        <v>8</v>
      </c>
    </row>
    <row r="40" spans="8:13" x14ac:dyDescent="0.25">
      <c r="H40">
        <v>38</v>
      </c>
      <c r="I40">
        <v>14</v>
      </c>
      <c r="J40">
        <v>17</v>
      </c>
      <c r="K40">
        <v>73</v>
      </c>
      <c r="L40">
        <v>71</v>
      </c>
      <c r="M40">
        <v>2</v>
      </c>
    </row>
    <row r="41" spans="8:13" x14ac:dyDescent="0.25">
      <c r="H41">
        <v>39</v>
      </c>
      <c r="I41">
        <v>14</v>
      </c>
      <c r="J41">
        <v>18</v>
      </c>
      <c r="K41">
        <v>76</v>
      </c>
      <c r="L41">
        <v>69</v>
      </c>
      <c r="M41">
        <v>7</v>
      </c>
    </row>
    <row r="42" spans="8:13" x14ac:dyDescent="0.25">
      <c r="H42">
        <v>40</v>
      </c>
      <c r="I42">
        <v>15</v>
      </c>
      <c r="J42">
        <v>16</v>
      </c>
      <c r="K42">
        <v>78</v>
      </c>
      <c r="L42">
        <v>57</v>
      </c>
      <c r="M42">
        <v>21</v>
      </c>
    </row>
    <row r="43" spans="8:13" x14ac:dyDescent="0.25">
      <c r="H43">
        <v>41</v>
      </c>
      <c r="I43">
        <v>15</v>
      </c>
      <c r="J43">
        <v>17</v>
      </c>
      <c r="K43">
        <v>79</v>
      </c>
      <c r="L43">
        <v>74</v>
      </c>
      <c r="M43">
        <v>5</v>
      </c>
    </row>
    <row r="44" spans="8:13" x14ac:dyDescent="0.25">
      <c r="H44">
        <v>42</v>
      </c>
      <c r="I44">
        <v>15</v>
      </c>
      <c r="J44">
        <v>18</v>
      </c>
      <c r="K44">
        <v>106</v>
      </c>
      <c r="L44">
        <v>65</v>
      </c>
      <c r="M44">
        <v>41</v>
      </c>
    </row>
    <row r="45" spans="8:13" x14ac:dyDescent="0.25">
      <c r="H45">
        <v>43</v>
      </c>
      <c r="I45">
        <v>16</v>
      </c>
      <c r="J45">
        <v>17</v>
      </c>
      <c r="K45">
        <v>83</v>
      </c>
      <c r="L45">
        <v>77</v>
      </c>
      <c r="M45">
        <v>6</v>
      </c>
    </row>
    <row r="46" spans="8:13" x14ac:dyDescent="0.25">
      <c r="H46">
        <v>44</v>
      </c>
      <c r="I46">
        <v>16</v>
      </c>
      <c r="J46">
        <v>18</v>
      </c>
      <c r="K46">
        <v>93</v>
      </c>
      <c r="L46">
        <v>46</v>
      </c>
      <c r="M46">
        <v>47</v>
      </c>
    </row>
    <row r="47" spans="8:13" x14ac:dyDescent="0.25">
      <c r="H47">
        <v>45</v>
      </c>
      <c r="I47">
        <v>17</v>
      </c>
      <c r="J47">
        <v>18</v>
      </c>
      <c r="K47">
        <v>97</v>
      </c>
      <c r="L47">
        <v>66</v>
      </c>
      <c r="M47">
        <v>31</v>
      </c>
    </row>
    <row r="48" spans="8:13" x14ac:dyDescent="0.25">
      <c r="H48">
        <v>46</v>
      </c>
      <c r="I48">
        <v>19</v>
      </c>
      <c r="J48">
        <v>20</v>
      </c>
      <c r="K48">
        <v>94</v>
      </c>
      <c r="L48">
        <v>85</v>
      </c>
      <c r="M48">
        <v>9</v>
      </c>
    </row>
    <row r="49" spans="8:13" x14ac:dyDescent="0.25">
      <c r="H49">
        <v>47</v>
      </c>
      <c r="I49">
        <v>19</v>
      </c>
      <c r="J49">
        <v>21</v>
      </c>
      <c r="K49">
        <v>114</v>
      </c>
      <c r="L49">
        <v>95</v>
      </c>
      <c r="M49">
        <v>19</v>
      </c>
    </row>
    <row r="50" spans="8:13" x14ac:dyDescent="0.25">
      <c r="H50">
        <v>48</v>
      </c>
      <c r="I50">
        <v>19</v>
      </c>
      <c r="J50">
        <v>22</v>
      </c>
      <c r="K50">
        <v>121</v>
      </c>
      <c r="L50">
        <v>90</v>
      </c>
      <c r="M50">
        <v>31</v>
      </c>
    </row>
    <row r="51" spans="8:13" x14ac:dyDescent="0.25">
      <c r="H51">
        <v>49</v>
      </c>
      <c r="I51">
        <v>19</v>
      </c>
      <c r="J51">
        <v>23</v>
      </c>
      <c r="K51">
        <v>111</v>
      </c>
      <c r="L51">
        <v>100</v>
      </c>
      <c r="M51">
        <v>11</v>
      </c>
    </row>
    <row r="52" spans="8:13" x14ac:dyDescent="0.25">
      <c r="H52">
        <v>50</v>
      </c>
      <c r="I52">
        <v>19</v>
      </c>
      <c r="J52">
        <v>24</v>
      </c>
      <c r="K52">
        <v>103</v>
      </c>
      <c r="L52">
        <v>58</v>
      </c>
      <c r="M52">
        <v>45</v>
      </c>
    </row>
    <row r="53" spans="8:13" x14ac:dyDescent="0.25">
      <c r="H53">
        <v>51</v>
      </c>
      <c r="I53">
        <v>20</v>
      </c>
      <c r="J53">
        <v>21</v>
      </c>
      <c r="K53">
        <v>80</v>
      </c>
      <c r="L53">
        <v>76</v>
      </c>
      <c r="M53">
        <v>4</v>
      </c>
    </row>
    <row r="54" spans="8:13" x14ac:dyDescent="0.25">
      <c r="H54">
        <v>52</v>
      </c>
      <c r="I54">
        <v>20</v>
      </c>
      <c r="J54">
        <v>22</v>
      </c>
      <c r="K54">
        <v>84</v>
      </c>
      <c r="L54">
        <v>69</v>
      </c>
      <c r="M54">
        <v>15</v>
      </c>
    </row>
    <row r="55" spans="8:13" x14ac:dyDescent="0.25">
      <c r="H55">
        <v>53</v>
      </c>
      <c r="I55">
        <v>20</v>
      </c>
      <c r="J55">
        <v>23</v>
      </c>
      <c r="K55">
        <v>73</v>
      </c>
      <c r="L55">
        <v>72</v>
      </c>
      <c r="M55">
        <v>1</v>
      </c>
    </row>
    <row r="56" spans="8:13" x14ac:dyDescent="0.25">
      <c r="H56">
        <v>54</v>
      </c>
      <c r="I56">
        <v>20</v>
      </c>
      <c r="J56">
        <v>24</v>
      </c>
      <c r="K56">
        <v>64</v>
      </c>
      <c r="L56">
        <v>56</v>
      </c>
      <c r="M56">
        <v>8</v>
      </c>
    </row>
    <row r="57" spans="8:13" x14ac:dyDescent="0.25">
      <c r="H57">
        <v>55</v>
      </c>
      <c r="I57">
        <v>21</v>
      </c>
      <c r="J57">
        <v>22</v>
      </c>
      <c r="K57">
        <v>77</v>
      </c>
      <c r="L57">
        <v>78</v>
      </c>
      <c r="M57">
        <v>-1</v>
      </c>
    </row>
    <row r="58" spans="8:13" x14ac:dyDescent="0.25">
      <c r="H58">
        <v>56</v>
      </c>
      <c r="I58">
        <v>21</v>
      </c>
      <c r="J58">
        <v>23</v>
      </c>
      <c r="K58">
        <v>90</v>
      </c>
      <c r="L58">
        <v>82</v>
      </c>
      <c r="M58">
        <v>8</v>
      </c>
    </row>
    <row r="59" spans="8:13" x14ac:dyDescent="0.25">
      <c r="H59">
        <v>57</v>
      </c>
      <c r="I59">
        <v>21</v>
      </c>
      <c r="J59">
        <v>24</v>
      </c>
      <c r="K59">
        <v>96</v>
      </c>
      <c r="L59">
        <v>79</v>
      </c>
      <c r="M59">
        <v>17</v>
      </c>
    </row>
    <row r="60" spans="8:13" x14ac:dyDescent="0.25">
      <c r="H60">
        <v>58</v>
      </c>
      <c r="I60">
        <v>22</v>
      </c>
      <c r="J60">
        <v>23</v>
      </c>
      <c r="K60">
        <v>87</v>
      </c>
      <c r="L60">
        <v>90</v>
      </c>
      <c r="M60">
        <v>-3</v>
      </c>
    </row>
    <row r="61" spans="8:13" x14ac:dyDescent="0.25">
      <c r="H61">
        <v>59</v>
      </c>
      <c r="I61">
        <v>22</v>
      </c>
      <c r="J61">
        <v>24</v>
      </c>
      <c r="K61">
        <v>100</v>
      </c>
      <c r="L61">
        <v>83</v>
      </c>
      <c r="M61">
        <v>17</v>
      </c>
    </row>
    <row r="62" spans="8:13" x14ac:dyDescent="0.25">
      <c r="H62">
        <v>60</v>
      </c>
      <c r="I62">
        <v>23</v>
      </c>
      <c r="J62">
        <v>24</v>
      </c>
      <c r="K62">
        <v>88</v>
      </c>
      <c r="L62">
        <v>79</v>
      </c>
      <c r="M62">
        <v>9</v>
      </c>
    </row>
    <row r="63" spans="8:13" x14ac:dyDescent="0.25">
      <c r="H63">
        <v>61</v>
      </c>
      <c r="I63">
        <v>1</v>
      </c>
      <c r="J63">
        <v>10</v>
      </c>
      <c r="K63">
        <v>79</v>
      </c>
      <c r="L63">
        <v>62</v>
      </c>
      <c r="M63">
        <v>17</v>
      </c>
    </row>
    <row r="64" spans="8:13" x14ac:dyDescent="0.25">
      <c r="H64">
        <v>62</v>
      </c>
      <c r="I64">
        <v>20</v>
      </c>
      <c r="J64">
        <v>15</v>
      </c>
      <c r="K64">
        <v>68</v>
      </c>
      <c r="L64">
        <v>71</v>
      </c>
      <c r="M64">
        <v>-3</v>
      </c>
    </row>
    <row r="65" spans="8:13" x14ac:dyDescent="0.25">
      <c r="H65">
        <v>63</v>
      </c>
      <c r="I65">
        <v>14</v>
      </c>
      <c r="J65">
        <v>21</v>
      </c>
      <c r="K65">
        <v>90</v>
      </c>
      <c r="L65">
        <v>84</v>
      </c>
      <c r="M65">
        <v>6</v>
      </c>
    </row>
    <row r="66" spans="8:13" x14ac:dyDescent="0.25">
      <c r="H66">
        <v>64</v>
      </c>
      <c r="I66">
        <v>7</v>
      </c>
      <c r="J66">
        <v>4</v>
      </c>
      <c r="K66">
        <v>87</v>
      </c>
      <c r="L66">
        <v>75</v>
      </c>
      <c r="M66">
        <v>12</v>
      </c>
    </row>
    <row r="67" spans="8:13" x14ac:dyDescent="0.25">
      <c r="H67">
        <v>65</v>
      </c>
      <c r="I67">
        <v>8</v>
      </c>
      <c r="J67">
        <v>3</v>
      </c>
      <c r="K67">
        <v>78</v>
      </c>
      <c r="L67">
        <v>77</v>
      </c>
      <c r="M67">
        <v>1</v>
      </c>
    </row>
    <row r="68" spans="8:13" x14ac:dyDescent="0.25">
      <c r="H68">
        <v>66</v>
      </c>
      <c r="I68">
        <v>19</v>
      </c>
      <c r="J68">
        <v>16</v>
      </c>
      <c r="K68">
        <v>113</v>
      </c>
      <c r="L68">
        <v>73</v>
      </c>
      <c r="M68">
        <v>40</v>
      </c>
    </row>
    <row r="69" spans="8:13" x14ac:dyDescent="0.25">
      <c r="H69">
        <v>67</v>
      </c>
      <c r="I69">
        <v>2</v>
      </c>
      <c r="J69">
        <v>9</v>
      </c>
      <c r="K69">
        <v>68</v>
      </c>
      <c r="L69">
        <v>62</v>
      </c>
      <c r="M69">
        <v>6</v>
      </c>
    </row>
    <row r="70" spans="8:13" x14ac:dyDescent="0.25">
      <c r="H70">
        <v>68</v>
      </c>
      <c r="I70">
        <v>13</v>
      </c>
      <c r="J70">
        <v>22</v>
      </c>
      <c r="K70">
        <v>95</v>
      </c>
      <c r="L70">
        <v>64</v>
      </c>
      <c r="M70">
        <v>31</v>
      </c>
    </row>
    <row r="71" spans="8:13" x14ac:dyDescent="0.25">
      <c r="H71">
        <v>69</v>
      </c>
      <c r="I71">
        <v>1</v>
      </c>
      <c r="J71">
        <v>14</v>
      </c>
      <c r="K71">
        <v>83</v>
      </c>
      <c r="L71">
        <v>58</v>
      </c>
      <c r="M71">
        <v>25</v>
      </c>
    </row>
    <row r="72" spans="8:13" x14ac:dyDescent="0.25">
      <c r="H72">
        <v>70</v>
      </c>
      <c r="I72">
        <v>7</v>
      </c>
      <c r="J72">
        <v>15</v>
      </c>
      <c r="K72">
        <v>89</v>
      </c>
      <c r="L72">
        <v>67</v>
      </c>
      <c r="M72">
        <v>22</v>
      </c>
    </row>
    <row r="73" spans="8:13" x14ac:dyDescent="0.25">
      <c r="H73">
        <v>71</v>
      </c>
      <c r="I73">
        <v>13</v>
      </c>
      <c r="J73">
        <v>2</v>
      </c>
      <c r="K73">
        <v>73</v>
      </c>
      <c r="L73">
        <v>56</v>
      </c>
      <c r="M73">
        <v>17</v>
      </c>
    </row>
    <row r="74" spans="8:13" x14ac:dyDescent="0.25">
      <c r="H74">
        <v>72</v>
      </c>
      <c r="I74">
        <v>19</v>
      </c>
      <c r="J74">
        <v>8</v>
      </c>
      <c r="K74">
        <v>85</v>
      </c>
      <c r="L74">
        <v>65</v>
      </c>
      <c r="M74">
        <v>20</v>
      </c>
    </row>
    <row r="75" spans="8:13" x14ac:dyDescent="0.25">
      <c r="H75">
        <v>73</v>
      </c>
      <c r="I75">
        <v>14</v>
      </c>
      <c r="J75">
        <v>15</v>
      </c>
      <c r="K75">
        <v>95</v>
      </c>
      <c r="L75">
        <v>84</v>
      </c>
      <c r="M75">
        <v>11</v>
      </c>
    </row>
    <row r="76" spans="8:13" x14ac:dyDescent="0.25">
      <c r="H76">
        <v>74</v>
      </c>
      <c r="I76">
        <v>2</v>
      </c>
      <c r="J76">
        <v>8</v>
      </c>
      <c r="K76">
        <v>75</v>
      </c>
      <c r="L76">
        <v>73</v>
      </c>
      <c r="M76">
        <v>2</v>
      </c>
    </row>
    <row r="77" spans="8:13" x14ac:dyDescent="0.25">
      <c r="H77">
        <v>75</v>
      </c>
      <c r="I77">
        <v>1</v>
      </c>
      <c r="J77">
        <v>7</v>
      </c>
      <c r="K77">
        <v>74</v>
      </c>
      <c r="L77">
        <v>75</v>
      </c>
      <c r="M77">
        <v>-1</v>
      </c>
    </row>
    <row r="78" spans="8:13" x14ac:dyDescent="0.25">
      <c r="H78">
        <v>76</v>
      </c>
      <c r="I78">
        <v>19</v>
      </c>
      <c r="J78">
        <v>13</v>
      </c>
      <c r="K78">
        <v>95</v>
      </c>
      <c r="L78">
        <v>101</v>
      </c>
      <c r="M78">
        <v>-6</v>
      </c>
    </row>
    <row r="79" spans="8:13" x14ac:dyDescent="0.25">
      <c r="H79">
        <v>77</v>
      </c>
      <c r="I79">
        <v>14</v>
      </c>
      <c r="J79">
        <v>2</v>
      </c>
      <c r="K79">
        <v>56</v>
      </c>
      <c r="L79">
        <v>64</v>
      </c>
      <c r="M79">
        <v>-8</v>
      </c>
    </row>
    <row r="80" spans="8:13" x14ac:dyDescent="0.25">
      <c r="H80">
        <v>78</v>
      </c>
      <c r="I80">
        <v>19</v>
      </c>
      <c r="J80">
        <v>1</v>
      </c>
      <c r="K80">
        <v>96</v>
      </c>
      <c r="L80">
        <v>81</v>
      </c>
      <c r="M80">
        <v>15</v>
      </c>
    </row>
    <row r="81" spans="8:13" x14ac:dyDescent="0.25">
      <c r="H81">
        <v>79</v>
      </c>
      <c r="I81">
        <v>13</v>
      </c>
      <c r="J81">
        <v>7</v>
      </c>
      <c r="K81">
        <v>47</v>
      </c>
      <c r="L81">
        <v>70</v>
      </c>
      <c r="M81">
        <v>-23</v>
      </c>
    </row>
    <row r="82" spans="8:13" x14ac:dyDescent="0.25">
      <c r="H82">
        <v>80</v>
      </c>
      <c r="I82">
        <v>15</v>
      </c>
      <c r="J82">
        <v>8</v>
      </c>
      <c r="K82">
        <v>77</v>
      </c>
      <c r="L82">
        <v>62</v>
      </c>
      <c r="M82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E788-BFB1-40B7-9CBC-9B054B263095}">
  <sheetPr codeName="Sheet2"/>
  <dimension ref="A1:J1281"/>
  <sheetViews>
    <sheetView workbookViewId="0">
      <selection activeCell="D7" sqref="D7"/>
    </sheetView>
  </sheetViews>
  <sheetFormatPr defaultRowHeight="15" x14ac:dyDescent="0.25"/>
  <sheetData>
    <row r="1" spans="1:10" x14ac:dyDescent="0.25">
      <c r="F1" t="s">
        <v>37</v>
      </c>
    </row>
    <row r="4" spans="1:10" x14ac:dyDescent="0.25">
      <c r="A4" t="s">
        <v>6</v>
      </c>
      <c r="B4" t="s">
        <v>7</v>
      </c>
      <c r="E4" t="s">
        <v>38</v>
      </c>
      <c r="F4" t="s">
        <v>1</v>
      </c>
      <c r="G4" t="s">
        <v>2</v>
      </c>
      <c r="H4" t="s">
        <v>3</v>
      </c>
      <c r="I4" t="s">
        <v>4</v>
      </c>
      <c r="J4" t="s">
        <v>39</v>
      </c>
    </row>
    <row r="5" spans="1:10" x14ac:dyDescent="0.25">
      <c r="A5">
        <v>1</v>
      </c>
      <c r="B5" t="s">
        <v>8</v>
      </c>
      <c r="E5">
        <v>1</v>
      </c>
      <c r="F5">
        <v>20</v>
      </c>
      <c r="G5">
        <v>21</v>
      </c>
      <c r="H5">
        <v>95</v>
      </c>
      <c r="I5">
        <v>88</v>
      </c>
      <c r="J5">
        <f>H5-I5</f>
        <v>7</v>
      </c>
    </row>
    <row r="6" spans="1:10" x14ac:dyDescent="0.25">
      <c r="A6">
        <v>2</v>
      </c>
      <c r="B6" t="s">
        <v>9</v>
      </c>
      <c r="E6">
        <v>2</v>
      </c>
      <c r="F6">
        <v>24</v>
      </c>
      <c r="G6">
        <v>4</v>
      </c>
      <c r="H6">
        <v>94</v>
      </c>
      <c r="I6">
        <v>67</v>
      </c>
      <c r="J6">
        <f t="shared" ref="J6:J69" si="0">H6-I6</f>
        <v>27</v>
      </c>
    </row>
    <row r="7" spans="1:10" x14ac:dyDescent="0.25">
      <c r="A7">
        <v>3</v>
      </c>
      <c r="B7" t="s">
        <v>10</v>
      </c>
      <c r="E7">
        <v>3</v>
      </c>
      <c r="F7">
        <v>12</v>
      </c>
      <c r="G7">
        <v>25</v>
      </c>
      <c r="H7">
        <v>82</v>
      </c>
      <c r="I7">
        <v>87</v>
      </c>
      <c r="J7">
        <f t="shared" si="0"/>
        <v>-5</v>
      </c>
    </row>
    <row r="8" spans="1:10" x14ac:dyDescent="0.25">
      <c r="A8">
        <v>4</v>
      </c>
      <c r="B8" t="s">
        <v>11</v>
      </c>
      <c r="E8">
        <v>4</v>
      </c>
      <c r="F8">
        <v>2</v>
      </c>
      <c r="G8">
        <v>3</v>
      </c>
      <c r="H8">
        <v>96</v>
      </c>
      <c r="I8">
        <v>99</v>
      </c>
      <c r="J8">
        <f t="shared" si="0"/>
        <v>-3</v>
      </c>
    </row>
    <row r="9" spans="1:10" x14ac:dyDescent="0.25">
      <c r="A9">
        <v>5</v>
      </c>
      <c r="B9" t="s">
        <v>12</v>
      </c>
      <c r="E9">
        <v>5</v>
      </c>
      <c r="F9">
        <v>21</v>
      </c>
      <c r="G9">
        <v>15</v>
      </c>
      <c r="H9">
        <v>95</v>
      </c>
      <c r="I9">
        <v>93</v>
      </c>
      <c r="J9">
        <f t="shared" si="0"/>
        <v>2</v>
      </c>
    </row>
    <row r="10" spans="1:10" x14ac:dyDescent="0.25">
      <c r="A10">
        <v>6</v>
      </c>
      <c r="B10" t="s">
        <v>13</v>
      </c>
      <c r="E10">
        <v>6</v>
      </c>
      <c r="F10">
        <v>27</v>
      </c>
      <c r="G10">
        <v>29</v>
      </c>
      <c r="H10">
        <v>74</v>
      </c>
      <c r="I10">
        <v>68</v>
      </c>
      <c r="J10">
        <f t="shared" si="0"/>
        <v>6</v>
      </c>
    </row>
    <row r="11" spans="1:10" x14ac:dyDescent="0.25">
      <c r="A11">
        <v>7</v>
      </c>
      <c r="B11" t="s">
        <v>14</v>
      </c>
      <c r="E11">
        <v>7</v>
      </c>
      <c r="F11">
        <v>10</v>
      </c>
      <c r="G11">
        <v>9</v>
      </c>
      <c r="H11">
        <v>91</v>
      </c>
      <c r="I11">
        <v>82</v>
      </c>
      <c r="J11">
        <f t="shared" si="0"/>
        <v>9</v>
      </c>
    </row>
    <row r="12" spans="1:10" x14ac:dyDescent="0.25">
      <c r="A12">
        <v>8</v>
      </c>
      <c r="B12" t="s">
        <v>15</v>
      </c>
      <c r="E12">
        <v>8</v>
      </c>
      <c r="F12">
        <v>17</v>
      </c>
      <c r="G12">
        <v>1</v>
      </c>
      <c r="H12">
        <v>105</v>
      </c>
      <c r="I12">
        <v>94</v>
      </c>
      <c r="J12">
        <f t="shared" si="0"/>
        <v>11</v>
      </c>
    </row>
    <row r="13" spans="1:10" x14ac:dyDescent="0.25">
      <c r="A13">
        <v>9</v>
      </c>
      <c r="B13" t="s">
        <v>16</v>
      </c>
      <c r="E13">
        <v>9</v>
      </c>
      <c r="F13">
        <v>14</v>
      </c>
      <c r="G13">
        <v>20</v>
      </c>
      <c r="H13">
        <v>86</v>
      </c>
      <c r="I13">
        <v>100</v>
      </c>
      <c r="J13">
        <f t="shared" si="0"/>
        <v>-14</v>
      </c>
    </row>
    <row r="14" spans="1:10" x14ac:dyDescent="0.25">
      <c r="A14">
        <v>10</v>
      </c>
      <c r="B14" t="s">
        <v>17</v>
      </c>
      <c r="E14">
        <v>10</v>
      </c>
      <c r="F14">
        <v>7</v>
      </c>
      <c r="G14">
        <v>19</v>
      </c>
      <c r="H14">
        <v>86</v>
      </c>
      <c r="I14">
        <v>77</v>
      </c>
      <c r="J14">
        <f t="shared" si="0"/>
        <v>9</v>
      </c>
    </row>
    <row r="15" spans="1:10" x14ac:dyDescent="0.25">
      <c r="A15">
        <v>11</v>
      </c>
      <c r="B15" t="s">
        <v>18</v>
      </c>
      <c r="E15">
        <v>11</v>
      </c>
      <c r="F15">
        <v>13</v>
      </c>
      <c r="G15">
        <v>5</v>
      </c>
      <c r="H15">
        <v>108</v>
      </c>
      <c r="I15">
        <v>119</v>
      </c>
      <c r="J15">
        <f t="shared" si="0"/>
        <v>-11</v>
      </c>
    </row>
    <row r="16" spans="1:10" x14ac:dyDescent="0.25">
      <c r="A16">
        <v>12</v>
      </c>
      <c r="B16" t="s">
        <v>19</v>
      </c>
      <c r="E16">
        <v>12</v>
      </c>
      <c r="F16">
        <v>16</v>
      </c>
      <c r="G16">
        <v>6</v>
      </c>
      <c r="H16">
        <v>83</v>
      </c>
      <c r="I16">
        <v>77</v>
      </c>
      <c r="J16">
        <f t="shared" si="0"/>
        <v>6</v>
      </c>
    </row>
    <row r="17" spans="1:10" x14ac:dyDescent="0.25">
      <c r="A17">
        <v>13</v>
      </c>
      <c r="B17" t="s">
        <v>20</v>
      </c>
      <c r="E17">
        <v>13</v>
      </c>
      <c r="F17">
        <v>18</v>
      </c>
      <c r="G17">
        <v>28</v>
      </c>
      <c r="H17">
        <v>100</v>
      </c>
      <c r="I17">
        <v>75</v>
      </c>
      <c r="J17">
        <f t="shared" si="0"/>
        <v>25</v>
      </c>
    </row>
    <row r="18" spans="1:10" x14ac:dyDescent="0.25">
      <c r="A18">
        <v>14</v>
      </c>
      <c r="B18" t="s">
        <v>21</v>
      </c>
      <c r="E18">
        <v>14</v>
      </c>
      <c r="F18">
        <v>23</v>
      </c>
      <c r="G18">
        <v>12</v>
      </c>
      <c r="H18">
        <v>102</v>
      </c>
      <c r="I18">
        <v>90</v>
      </c>
      <c r="J18">
        <f t="shared" si="0"/>
        <v>12</v>
      </c>
    </row>
    <row r="19" spans="1:10" x14ac:dyDescent="0.25">
      <c r="A19">
        <v>15</v>
      </c>
      <c r="B19" t="s">
        <v>22</v>
      </c>
      <c r="E19">
        <v>15</v>
      </c>
      <c r="F19">
        <v>26</v>
      </c>
      <c r="G19">
        <v>22</v>
      </c>
      <c r="H19">
        <v>86</v>
      </c>
      <c r="I19">
        <v>73</v>
      </c>
      <c r="J19">
        <f t="shared" si="0"/>
        <v>13</v>
      </c>
    </row>
    <row r="20" spans="1:10" x14ac:dyDescent="0.25">
      <c r="A20">
        <v>16</v>
      </c>
      <c r="B20" t="s">
        <v>23</v>
      </c>
      <c r="E20">
        <v>16</v>
      </c>
      <c r="F20">
        <v>11</v>
      </c>
      <c r="G20">
        <v>4</v>
      </c>
      <c r="H20">
        <v>96</v>
      </c>
      <c r="I20">
        <v>98</v>
      </c>
      <c r="J20">
        <f t="shared" si="0"/>
        <v>-2</v>
      </c>
    </row>
    <row r="21" spans="1:10" x14ac:dyDescent="0.25">
      <c r="A21">
        <v>17</v>
      </c>
      <c r="B21" t="s">
        <v>24</v>
      </c>
      <c r="E21">
        <v>17</v>
      </c>
      <c r="F21">
        <v>8</v>
      </c>
      <c r="G21">
        <v>25</v>
      </c>
      <c r="H21">
        <v>106</v>
      </c>
      <c r="I21">
        <v>98</v>
      </c>
      <c r="J21">
        <f t="shared" si="0"/>
        <v>8</v>
      </c>
    </row>
    <row r="22" spans="1:10" x14ac:dyDescent="0.25">
      <c r="A22">
        <v>18</v>
      </c>
      <c r="B22" t="s">
        <v>25</v>
      </c>
      <c r="E22">
        <v>18</v>
      </c>
      <c r="F22">
        <v>1</v>
      </c>
      <c r="G22">
        <v>28</v>
      </c>
      <c r="H22">
        <v>105</v>
      </c>
      <c r="I22">
        <v>98</v>
      </c>
      <c r="J22">
        <f t="shared" si="0"/>
        <v>7</v>
      </c>
    </row>
    <row r="23" spans="1:10" x14ac:dyDescent="0.25">
      <c r="A23">
        <v>19</v>
      </c>
      <c r="B23" t="s">
        <v>26</v>
      </c>
      <c r="E23">
        <v>19</v>
      </c>
      <c r="F23">
        <v>29</v>
      </c>
      <c r="G23">
        <v>2</v>
      </c>
      <c r="H23">
        <v>114</v>
      </c>
      <c r="I23">
        <v>69</v>
      </c>
      <c r="J23">
        <f t="shared" si="0"/>
        <v>45</v>
      </c>
    </row>
    <row r="24" spans="1:10" x14ac:dyDescent="0.25">
      <c r="A24">
        <v>20</v>
      </c>
      <c r="B24" t="s">
        <v>27</v>
      </c>
      <c r="E24">
        <v>20</v>
      </c>
      <c r="F24">
        <v>24</v>
      </c>
      <c r="G24">
        <v>23</v>
      </c>
      <c r="H24">
        <v>100</v>
      </c>
      <c r="I24">
        <v>72</v>
      </c>
      <c r="J24">
        <f t="shared" si="0"/>
        <v>28</v>
      </c>
    </row>
    <row r="25" spans="1:10" x14ac:dyDescent="0.25">
      <c r="A25">
        <v>21</v>
      </c>
      <c r="B25" t="s">
        <v>28</v>
      </c>
      <c r="E25">
        <v>21</v>
      </c>
      <c r="F25">
        <v>17</v>
      </c>
      <c r="G25">
        <v>10</v>
      </c>
      <c r="H25">
        <v>102</v>
      </c>
      <c r="I25">
        <v>91</v>
      </c>
      <c r="J25">
        <f t="shared" si="0"/>
        <v>11</v>
      </c>
    </row>
    <row r="26" spans="1:10" x14ac:dyDescent="0.25">
      <c r="A26">
        <v>22</v>
      </c>
      <c r="B26" t="s">
        <v>29</v>
      </c>
      <c r="E26">
        <v>22</v>
      </c>
      <c r="F26">
        <v>7</v>
      </c>
      <c r="G26">
        <v>13</v>
      </c>
      <c r="H26">
        <v>109</v>
      </c>
      <c r="I26">
        <v>86</v>
      </c>
      <c r="J26">
        <f t="shared" si="0"/>
        <v>23</v>
      </c>
    </row>
    <row r="27" spans="1:10" x14ac:dyDescent="0.25">
      <c r="A27">
        <v>23</v>
      </c>
      <c r="B27" t="s">
        <v>30</v>
      </c>
      <c r="E27">
        <v>23</v>
      </c>
      <c r="F27">
        <v>21</v>
      </c>
      <c r="G27">
        <v>19</v>
      </c>
      <c r="H27">
        <v>98</v>
      </c>
      <c r="I27">
        <v>86</v>
      </c>
      <c r="J27">
        <f t="shared" si="0"/>
        <v>12</v>
      </c>
    </row>
    <row r="28" spans="1:10" x14ac:dyDescent="0.25">
      <c r="A28">
        <v>24</v>
      </c>
      <c r="B28" t="s">
        <v>31</v>
      </c>
      <c r="E28">
        <v>24</v>
      </c>
      <c r="F28">
        <v>16</v>
      </c>
      <c r="G28">
        <v>20</v>
      </c>
      <c r="H28">
        <v>111</v>
      </c>
      <c r="I28">
        <v>105</v>
      </c>
      <c r="J28">
        <f t="shared" si="0"/>
        <v>6</v>
      </c>
    </row>
    <row r="29" spans="1:10" x14ac:dyDescent="0.25">
      <c r="A29">
        <v>25</v>
      </c>
      <c r="B29" t="s">
        <v>32</v>
      </c>
      <c r="E29">
        <v>25</v>
      </c>
      <c r="F29">
        <v>3</v>
      </c>
      <c r="G29">
        <v>18</v>
      </c>
      <c r="H29">
        <v>84</v>
      </c>
      <c r="I29">
        <v>79</v>
      </c>
      <c r="J29">
        <f t="shared" si="0"/>
        <v>5</v>
      </c>
    </row>
    <row r="30" spans="1:10" x14ac:dyDescent="0.25">
      <c r="A30">
        <v>26</v>
      </c>
      <c r="B30" t="s">
        <v>33</v>
      </c>
      <c r="E30">
        <v>26</v>
      </c>
      <c r="F30">
        <v>25</v>
      </c>
      <c r="G30">
        <v>27</v>
      </c>
      <c r="H30">
        <v>91</v>
      </c>
      <c r="I30">
        <v>72</v>
      </c>
      <c r="J30">
        <f t="shared" si="0"/>
        <v>19</v>
      </c>
    </row>
    <row r="31" spans="1:10" x14ac:dyDescent="0.25">
      <c r="A31">
        <v>27</v>
      </c>
      <c r="B31" t="s">
        <v>34</v>
      </c>
      <c r="E31">
        <v>27</v>
      </c>
      <c r="F31">
        <v>22</v>
      </c>
      <c r="G31">
        <v>4</v>
      </c>
      <c r="H31">
        <v>78</v>
      </c>
      <c r="I31">
        <v>74</v>
      </c>
      <c r="J31">
        <f t="shared" si="0"/>
        <v>4</v>
      </c>
    </row>
    <row r="32" spans="1:10" x14ac:dyDescent="0.25">
      <c r="A32">
        <v>28</v>
      </c>
      <c r="B32" t="s">
        <v>35</v>
      </c>
      <c r="E32">
        <v>28</v>
      </c>
      <c r="F32">
        <v>6</v>
      </c>
      <c r="G32">
        <v>9</v>
      </c>
      <c r="H32">
        <v>74</v>
      </c>
      <c r="I32">
        <v>83</v>
      </c>
      <c r="J32">
        <f t="shared" si="0"/>
        <v>-9</v>
      </c>
    </row>
    <row r="33" spans="1:10" x14ac:dyDescent="0.25">
      <c r="A33">
        <v>29</v>
      </c>
      <c r="B33" t="s">
        <v>36</v>
      </c>
      <c r="E33">
        <v>29</v>
      </c>
      <c r="F33">
        <v>8</v>
      </c>
      <c r="G33">
        <v>26</v>
      </c>
      <c r="H33">
        <v>93</v>
      </c>
      <c r="I33">
        <v>106</v>
      </c>
      <c r="J33">
        <f t="shared" si="0"/>
        <v>-13</v>
      </c>
    </row>
    <row r="34" spans="1:10" x14ac:dyDescent="0.25">
      <c r="E34">
        <v>30</v>
      </c>
      <c r="F34">
        <v>11</v>
      </c>
      <c r="G34">
        <v>12</v>
      </c>
      <c r="H34">
        <v>93</v>
      </c>
      <c r="I34">
        <v>108</v>
      </c>
      <c r="J34">
        <f t="shared" si="0"/>
        <v>-15</v>
      </c>
    </row>
    <row r="35" spans="1:10" x14ac:dyDescent="0.25">
      <c r="E35">
        <v>31</v>
      </c>
      <c r="F35">
        <v>10</v>
      </c>
      <c r="G35">
        <v>16</v>
      </c>
      <c r="H35">
        <v>87</v>
      </c>
      <c r="I35">
        <v>80</v>
      </c>
      <c r="J35">
        <f t="shared" si="0"/>
        <v>7</v>
      </c>
    </row>
    <row r="36" spans="1:10" x14ac:dyDescent="0.25">
      <c r="E36">
        <v>32</v>
      </c>
      <c r="F36">
        <v>1</v>
      </c>
      <c r="G36">
        <v>3</v>
      </c>
      <c r="H36">
        <v>98</v>
      </c>
      <c r="I36">
        <v>92</v>
      </c>
      <c r="J36">
        <f t="shared" si="0"/>
        <v>6</v>
      </c>
    </row>
    <row r="37" spans="1:10" x14ac:dyDescent="0.25">
      <c r="E37">
        <v>33</v>
      </c>
      <c r="F37">
        <v>29</v>
      </c>
      <c r="G37">
        <v>17</v>
      </c>
      <c r="H37">
        <v>79</v>
      </c>
      <c r="I37">
        <v>87</v>
      </c>
      <c r="J37">
        <f t="shared" si="0"/>
        <v>-8</v>
      </c>
    </row>
    <row r="38" spans="1:10" x14ac:dyDescent="0.25">
      <c r="E38">
        <v>34</v>
      </c>
      <c r="F38">
        <v>19</v>
      </c>
      <c r="G38">
        <v>2</v>
      </c>
      <c r="H38">
        <v>107</v>
      </c>
      <c r="I38">
        <v>117</v>
      </c>
      <c r="J38">
        <f t="shared" si="0"/>
        <v>-10</v>
      </c>
    </row>
    <row r="39" spans="1:10" x14ac:dyDescent="0.25">
      <c r="E39">
        <v>35</v>
      </c>
      <c r="F39">
        <v>13</v>
      </c>
      <c r="G39">
        <v>24</v>
      </c>
      <c r="H39">
        <v>99</v>
      </c>
      <c r="I39">
        <v>116</v>
      </c>
      <c r="J39">
        <f t="shared" si="0"/>
        <v>-17</v>
      </c>
    </row>
    <row r="40" spans="1:10" x14ac:dyDescent="0.25">
      <c r="E40">
        <v>36</v>
      </c>
      <c r="F40">
        <v>5</v>
      </c>
      <c r="G40">
        <v>22</v>
      </c>
      <c r="H40">
        <v>97</v>
      </c>
      <c r="I40">
        <v>83</v>
      </c>
      <c r="J40">
        <f t="shared" si="0"/>
        <v>14</v>
      </c>
    </row>
    <row r="41" spans="1:10" x14ac:dyDescent="0.25">
      <c r="E41">
        <v>37</v>
      </c>
      <c r="F41">
        <v>9</v>
      </c>
      <c r="G41">
        <v>27</v>
      </c>
      <c r="H41">
        <v>88</v>
      </c>
      <c r="I41">
        <v>76</v>
      </c>
      <c r="J41">
        <f t="shared" si="0"/>
        <v>12</v>
      </c>
    </row>
    <row r="42" spans="1:10" x14ac:dyDescent="0.25">
      <c r="E42">
        <v>38</v>
      </c>
      <c r="F42">
        <v>15</v>
      </c>
      <c r="G42">
        <v>20</v>
      </c>
      <c r="H42">
        <v>90</v>
      </c>
      <c r="I42">
        <v>100</v>
      </c>
      <c r="J42">
        <f t="shared" si="0"/>
        <v>-10</v>
      </c>
    </row>
    <row r="43" spans="1:10" x14ac:dyDescent="0.25">
      <c r="E43">
        <v>39</v>
      </c>
      <c r="F43">
        <v>18</v>
      </c>
      <c r="G43">
        <v>14</v>
      </c>
      <c r="H43">
        <v>100</v>
      </c>
      <c r="I43">
        <v>95</v>
      </c>
      <c r="J43">
        <f t="shared" si="0"/>
        <v>5</v>
      </c>
    </row>
    <row r="44" spans="1:10" x14ac:dyDescent="0.25">
      <c r="E44">
        <v>40</v>
      </c>
      <c r="F44">
        <v>28</v>
      </c>
      <c r="G44">
        <v>8</v>
      </c>
      <c r="H44">
        <v>101</v>
      </c>
      <c r="I44">
        <v>92</v>
      </c>
      <c r="J44">
        <f t="shared" si="0"/>
        <v>9</v>
      </c>
    </row>
    <row r="45" spans="1:10" x14ac:dyDescent="0.25">
      <c r="E45">
        <v>41</v>
      </c>
      <c r="F45">
        <v>23</v>
      </c>
      <c r="G45">
        <v>6</v>
      </c>
      <c r="H45">
        <v>79</v>
      </c>
      <c r="I45">
        <v>96</v>
      </c>
      <c r="J45">
        <f t="shared" si="0"/>
        <v>-17</v>
      </c>
    </row>
    <row r="46" spans="1:10" x14ac:dyDescent="0.25">
      <c r="E46">
        <v>42</v>
      </c>
      <c r="F46">
        <v>11</v>
      </c>
      <c r="G46">
        <v>7</v>
      </c>
      <c r="H46">
        <v>74</v>
      </c>
      <c r="I46">
        <v>72</v>
      </c>
      <c r="J46">
        <f t="shared" si="0"/>
        <v>2</v>
      </c>
    </row>
    <row r="47" spans="1:10" x14ac:dyDescent="0.25">
      <c r="E47">
        <v>43</v>
      </c>
      <c r="F47">
        <v>14</v>
      </c>
      <c r="G47">
        <v>24</v>
      </c>
      <c r="H47">
        <v>88</v>
      </c>
      <c r="I47">
        <v>78</v>
      </c>
      <c r="J47">
        <f t="shared" si="0"/>
        <v>10</v>
      </c>
    </row>
    <row r="48" spans="1:10" x14ac:dyDescent="0.25">
      <c r="E48">
        <v>44</v>
      </c>
      <c r="F48">
        <v>26</v>
      </c>
      <c r="G48">
        <v>28</v>
      </c>
      <c r="H48">
        <v>91</v>
      </c>
      <c r="I48">
        <v>77</v>
      </c>
      <c r="J48">
        <f t="shared" si="0"/>
        <v>14</v>
      </c>
    </row>
    <row r="49" spans="5:10" x14ac:dyDescent="0.25">
      <c r="E49">
        <v>45</v>
      </c>
      <c r="F49">
        <v>12</v>
      </c>
      <c r="G49">
        <v>23</v>
      </c>
      <c r="H49">
        <v>98</v>
      </c>
      <c r="I49">
        <v>95</v>
      </c>
      <c r="J49">
        <f t="shared" si="0"/>
        <v>3</v>
      </c>
    </row>
    <row r="50" spans="5:10" x14ac:dyDescent="0.25">
      <c r="E50">
        <v>46</v>
      </c>
      <c r="F50">
        <v>27</v>
      </c>
      <c r="G50">
        <v>3</v>
      </c>
      <c r="H50">
        <v>109</v>
      </c>
      <c r="I50">
        <v>105</v>
      </c>
      <c r="J50">
        <f t="shared" si="0"/>
        <v>4</v>
      </c>
    </row>
    <row r="51" spans="5:10" x14ac:dyDescent="0.25">
      <c r="E51">
        <v>47</v>
      </c>
      <c r="F51">
        <v>19</v>
      </c>
      <c r="G51">
        <v>15</v>
      </c>
      <c r="H51">
        <v>88</v>
      </c>
      <c r="I51">
        <v>97</v>
      </c>
      <c r="J51">
        <f t="shared" si="0"/>
        <v>-9</v>
      </c>
    </row>
    <row r="52" spans="5:10" x14ac:dyDescent="0.25">
      <c r="E52">
        <v>48</v>
      </c>
      <c r="F52">
        <v>17</v>
      </c>
      <c r="G52">
        <v>16</v>
      </c>
      <c r="H52">
        <v>106</v>
      </c>
      <c r="I52">
        <v>82</v>
      </c>
      <c r="J52">
        <f t="shared" si="0"/>
        <v>24</v>
      </c>
    </row>
    <row r="53" spans="5:10" x14ac:dyDescent="0.25">
      <c r="E53">
        <v>49</v>
      </c>
      <c r="F53">
        <v>13</v>
      </c>
      <c r="G53">
        <v>25</v>
      </c>
      <c r="H53">
        <v>101</v>
      </c>
      <c r="I53">
        <v>103</v>
      </c>
      <c r="J53">
        <f t="shared" si="0"/>
        <v>-2</v>
      </c>
    </row>
    <row r="54" spans="5:10" x14ac:dyDescent="0.25">
      <c r="E54">
        <v>50</v>
      </c>
      <c r="F54">
        <v>5</v>
      </c>
      <c r="G54">
        <v>8</v>
      </c>
      <c r="H54">
        <v>107</v>
      </c>
      <c r="I54">
        <v>100</v>
      </c>
      <c r="J54">
        <f t="shared" si="0"/>
        <v>7</v>
      </c>
    </row>
    <row r="55" spans="5:10" x14ac:dyDescent="0.25">
      <c r="E55">
        <v>51</v>
      </c>
      <c r="F55">
        <v>22</v>
      </c>
      <c r="G55">
        <v>7</v>
      </c>
      <c r="H55">
        <v>82</v>
      </c>
      <c r="I55">
        <v>84</v>
      </c>
      <c r="J55">
        <f t="shared" si="0"/>
        <v>-2</v>
      </c>
    </row>
    <row r="56" spans="5:10" x14ac:dyDescent="0.25">
      <c r="E56">
        <v>52</v>
      </c>
      <c r="F56">
        <v>20</v>
      </c>
      <c r="G56">
        <v>24</v>
      </c>
      <c r="H56">
        <v>125</v>
      </c>
      <c r="I56">
        <v>121</v>
      </c>
      <c r="J56">
        <f t="shared" si="0"/>
        <v>4</v>
      </c>
    </row>
    <row r="57" spans="5:10" x14ac:dyDescent="0.25">
      <c r="E57">
        <v>53</v>
      </c>
      <c r="F57">
        <v>4</v>
      </c>
      <c r="G57">
        <v>12</v>
      </c>
      <c r="H57">
        <v>89</v>
      </c>
      <c r="I57">
        <v>70</v>
      </c>
      <c r="J57">
        <f t="shared" si="0"/>
        <v>19</v>
      </c>
    </row>
    <row r="58" spans="5:10" x14ac:dyDescent="0.25">
      <c r="E58">
        <v>54</v>
      </c>
      <c r="F58">
        <v>14</v>
      </c>
      <c r="G58">
        <v>10</v>
      </c>
      <c r="H58">
        <v>79</v>
      </c>
      <c r="I58">
        <v>83</v>
      </c>
      <c r="J58">
        <f t="shared" si="0"/>
        <v>-4</v>
      </c>
    </row>
    <row r="59" spans="5:10" x14ac:dyDescent="0.25">
      <c r="E59">
        <v>55</v>
      </c>
      <c r="F59">
        <v>16</v>
      </c>
      <c r="G59">
        <v>29</v>
      </c>
      <c r="H59">
        <v>90</v>
      </c>
      <c r="I59">
        <v>86</v>
      </c>
      <c r="J59">
        <f t="shared" si="0"/>
        <v>4</v>
      </c>
    </row>
    <row r="60" spans="5:10" x14ac:dyDescent="0.25">
      <c r="E60">
        <v>56</v>
      </c>
      <c r="F60">
        <v>25</v>
      </c>
      <c r="G60">
        <v>8</v>
      </c>
      <c r="H60">
        <v>93</v>
      </c>
      <c r="I60">
        <v>73</v>
      </c>
      <c r="J60">
        <f t="shared" si="0"/>
        <v>20</v>
      </c>
    </row>
    <row r="61" spans="5:10" x14ac:dyDescent="0.25">
      <c r="E61">
        <v>57</v>
      </c>
      <c r="F61">
        <v>9</v>
      </c>
      <c r="G61">
        <v>26</v>
      </c>
      <c r="H61">
        <v>97</v>
      </c>
      <c r="I61">
        <v>104</v>
      </c>
      <c r="J61">
        <f t="shared" si="0"/>
        <v>-7</v>
      </c>
    </row>
    <row r="62" spans="5:10" x14ac:dyDescent="0.25">
      <c r="E62">
        <v>58</v>
      </c>
      <c r="F62">
        <v>6</v>
      </c>
      <c r="G62">
        <v>1</v>
      </c>
      <c r="H62">
        <v>87</v>
      </c>
      <c r="I62">
        <v>103</v>
      </c>
      <c r="J62">
        <f t="shared" si="0"/>
        <v>-16</v>
      </c>
    </row>
    <row r="63" spans="5:10" x14ac:dyDescent="0.25">
      <c r="E63">
        <v>59</v>
      </c>
      <c r="F63">
        <v>21</v>
      </c>
      <c r="G63">
        <v>11</v>
      </c>
      <c r="H63">
        <v>101</v>
      </c>
      <c r="I63">
        <v>99</v>
      </c>
      <c r="J63">
        <f t="shared" si="0"/>
        <v>2</v>
      </c>
    </row>
    <row r="64" spans="5:10" x14ac:dyDescent="0.25">
      <c r="E64">
        <v>60</v>
      </c>
      <c r="F64">
        <v>19</v>
      </c>
      <c r="G64">
        <v>24</v>
      </c>
      <c r="H64">
        <v>95</v>
      </c>
      <c r="I64">
        <v>88</v>
      </c>
      <c r="J64">
        <f t="shared" si="0"/>
        <v>7</v>
      </c>
    </row>
    <row r="65" spans="5:10" x14ac:dyDescent="0.25">
      <c r="E65">
        <v>61</v>
      </c>
      <c r="F65">
        <v>27</v>
      </c>
      <c r="G65">
        <v>5</v>
      </c>
      <c r="H65">
        <v>92</v>
      </c>
      <c r="I65">
        <v>106</v>
      </c>
      <c r="J65">
        <f t="shared" si="0"/>
        <v>-14</v>
      </c>
    </row>
    <row r="66" spans="5:10" x14ac:dyDescent="0.25">
      <c r="E66">
        <v>62</v>
      </c>
      <c r="F66">
        <v>29</v>
      </c>
      <c r="G66">
        <v>4</v>
      </c>
      <c r="H66">
        <v>107</v>
      </c>
      <c r="I66">
        <v>100</v>
      </c>
      <c r="J66">
        <f t="shared" si="0"/>
        <v>7</v>
      </c>
    </row>
    <row r="67" spans="5:10" x14ac:dyDescent="0.25">
      <c r="E67">
        <v>63</v>
      </c>
      <c r="F67">
        <v>3</v>
      </c>
      <c r="G67">
        <v>2</v>
      </c>
      <c r="H67">
        <v>69</v>
      </c>
      <c r="I67">
        <v>91</v>
      </c>
      <c r="J67">
        <f t="shared" si="0"/>
        <v>-22</v>
      </c>
    </row>
    <row r="68" spans="5:10" x14ac:dyDescent="0.25">
      <c r="E68">
        <v>64</v>
      </c>
      <c r="F68">
        <v>18</v>
      </c>
      <c r="G68">
        <v>26</v>
      </c>
      <c r="H68">
        <v>86</v>
      </c>
      <c r="I68">
        <v>84</v>
      </c>
      <c r="J68">
        <f t="shared" si="0"/>
        <v>2</v>
      </c>
    </row>
    <row r="69" spans="5:10" x14ac:dyDescent="0.25">
      <c r="E69">
        <v>65</v>
      </c>
      <c r="F69">
        <v>15</v>
      </c>
      <c r="G69">
        <v>17</v>
      </c>
      <c r="H69">
        <v>99</v>
      </c>
      <c r="I69">
        <v>93</v>
      </c>
      <c r="J69">
        <f t="shared" si="0"/>
        <v>6</v>
      </c>
    </row>
    <row r="70" spans="5:10" x14ac:dyDescent="0.25">
      <c r="E70">
        <v>66</v>
      </c>
      <c r="F70">
        <v>28</v>
      </c>
      <c r="G70">
        <v>7</v>
      </c>
      <c r="H70">
        <v>78</v>
      </c>
      <c r="I70">
        <v>80</v>
      </c>
      <c r="J70">
        <f t="shared" ref="J70:J133" si="1">H70-I70</f>
        <v>-2</v>
      </c>
    </row>
    <row r="71" spans="5:10" x14ac:dyDescent="0.25">
      <c r="E71">
        <v>67</v>
      </c>
      <c r="F71">
        <v>22</v>
      </c>
      <c r="G71">
        <v>1</v>
      </c>
      <c r="H71">
        <v>93</v>
      </c>
      <c r="I71">
        <v>88</v>
      </c>
      <c r="J71">
        <f t="shared" si="1"/>
        <v>5</v>
      </c>
    </row>
    <row r="72" spans="5:10" x14ac:dyDescent="0.25">
      <c r="E72">
        <v>68</v>
      </c>
      <c r="F72">
        <v>23</v>
      </c>
      <c r="G72">
        <v>13</v>
      </c>
      <c r="H72">
        <v>94</v>
      </c>
      <c r="I72">
        <v>88</v>
      </c>
      <c r="J72">
        <f t="shared" si="1"/>
        <v>6</v>
      </c>
    </row>
    <row r="73" spans="5:10" x14ac:dyDescent="0.25">
      <c r="E73">
        <v>69</v>
      </c>
      <c r="F73">
        <v>2</v>
      </c>
      <c r="G73">
        <v>12</v>
      </c>
      <c r="H73">
        <v>98</v>
      </c>
      <c r="I73">
        <v>95</v>
      </c>
      <c r="J73">
        <f t="shared" si="1"/>
        <v>3</v>
      </c>
    </row>
    <row r="74" spans="5:10" x14ac:dyDescent="0.25">
      <c r="E74">
        <v>70</v>
      </c>
      <c r="F74">
        <v>16</v>
      </c>
      <c r="G74">
        <v>15</v>
      </c>
      <c r="H74">
        <v>114</v>
      </c>
      <c r="I74">
        <v>110</v>
      </c>
      <c r="J74">
        <f t="shared" si="1"/>
        <v>4</v>
      </c>
    </row>
    <row r="75" spans="5:10" x14ac:dyDescent="0.25">
      <c r="E75">
        <v>71</v>
      </c>
      <c r="F75">
        <v>6</v>
      </c>
      <c r="G75">
        <v>7</v>
      </c>
      <c r="H75">
        <v>63</v>
      </c>
      <c r="I75">
        <v>89</v>
      </c>
      <c r="J75">
        <f t="shared" si="1"/>
        <v>-26</v>
      </c>
    </row>
    <row r="76" spans="5:10" x14ac:dyDescent="0.25">
      <c r="E76">
        <v>72</v>
      </c>
      <c r="F76">
        <v>20</v>
      </c>
      <c r="G76">
        <v>26</v>
      </c>
      <c r="H76">
        <v>105</v>
      </c>
      <c r="I76">
        <v>98</v>
      </c>
      <c r="J76">
        <f t="shared" si="1"/>
        <v>7</v>
      </c>
    </row>
    <row r="77" spans="5:10" x14ac:dyDescent="0.25">
      <c r="E77">
        <v>73</v>
      </c>
      <c r="F77">
        <v>21</v>
      </c>
      <c r="G77">
        <v>4</v>
      </c>
      <c r="H77">
        <v>108</v>
      </c>
      <c r="I77">
        <v>84</v>
      </c>
      <c r="J77">
        <f t="shared" si="1"/>
        <v>24</v>
      </c>
    </row>
    <row r="78" spans="5:10" x14ac:dyDescent="0.25">
      <c r="E78">
        <v>74</v>
      </c>
      <c r="F78">
        <v>10</v>
      </c>
      <c r="G78">
        <v>19</v>
      </c>
      <c r="H78">
        <v>107</v>
      </c>
      <c r="I78">
        <v>94</v>
      </c>
      <c r="J78">
        <f t="shared" si="1"/>
        <v>13</v>
      </c>
    </row>
    <row r="79" spans="5:10" x14ac:dyDescent="0.25">
      <c r="E79">
        <v>75</v>
      </c>
      <c r="F79">
        <v>17</v>
      </c>
      <c r="G79">
        <v>11</v>
      </c>
      <c r="H79">
        <v>106</v>
      </c>
      <c r="I79">
        <v>92</v>
      </c>
      <c r="J79">
        <f t="shared" si="1"/>
        <v>14</v>
      </c>
    </row>
    <row r="80" spans="5:10" x14ac:dyDescent="0.25">
      <c r="E80">
        <v>76</v>
      </c>
      <c r="F80">
        <v>29</v>
      </c>
      <c r="G80">
        <v>12</v>
      </c>
      <c r="H80">
        <v>100</v>
      </c>
      <c r="I80">
        <v>99</v>
      </c>
      <c r="J80">
        <f t="shared" si="1"/>
        <v>1</v>
      </c>
    </row>
    <row r="81" spans="5:10" x14ac:dyDescent="0.25">
      <c r="E81">
        <v>77</v>
      </c>
      <c r="F81">
        <v>3</v>
      </c>
      <c r="G81">
        <v>5</v>
      </c>
      <c r="H81">
        <v>87</v>
      </c>
      <c r="I81">
        <v>114</v>
      </c>
      <c r="J81">
        <f t="shared" si="1"/>
        <v>-27</v>
      </c>
    </row>
    <row r="82" spans="5:10" x14ac:dyDescent="0.25">
      <c r="E82">
        <v>78</v>
      </c>
      <c r="F82">
        <v>18</v>
      </c>
      <c r="G82">
        <v>8</v>
      </c>
      <c r="H82">
        <v>110</v>
      </c>
      <c r="I82">
        <v>104</v>
      </c>
      <c r="J82">
        <f t="shared" si="1"/>
        <v>6</v>
      </c>
    </row>
    <row r="83" spans="5:10" x14ac:dyDescent="0.25">
      <c r="E83">
        <v>79</v>
      </c>
      <c r="F83">
        <v>28</v>
      </c>
      <c r="G83">
        <v>1</v>
      </c>
      <c r="H83">
        <v>110</v>
      </c>
      <c r="I83">
        <v>97</v>
      </c>
      <c r="J83">
        <f t="shared" si="1"/>
        <v>13</v>
      </c>
    </row>
    <row r="84" spans="5:10" x14ac:dyDescent="0.25">
      <c r="E84">
        <v>80</v>
      </c>
      <c r="F84">
        <v>22</v>
      </c>
      <c r="G84">
        <v>23</v>
      </c>
      <c r="H84">
        <v>86</v>
      </c>
      <c r="I84">
        <v>75</v>
      </c>
      <c r="J84">
        <f t="shared" si="1"/>
        <v>11</v>
      </c>
    </row>
    <row r="85" spans="5:10" x14ac:dyDescent="0.25">
      <c r="E85">
        <v>81</v>
      </c>
      <c r="F85">
        <v>24</v>
      </c>
      <c r="G85">
        <v>13</v>
      </c>
      <c r="H85">
        <v>99</v>
      </c>
      <c r="I85">
        <v>91</v>
      </c>
      <c r="J85">
        <f t="shared" si="1"/>
        <v>8</v>
      </c>
    </row>
    <row r="86" spans="5:10" x14ac:dyDescent="0.25">
      <c r="E86">
        <v>82</v>
      </c>
      <c r="F86">
        <v>10</v>
      </c>
      <c r="G86">
        <v>27</v>
      </c>
      <c r="H86">
        <v>108</v>
      </c>
      <c r="I86">
        <v>84</v>
      </c>
      <c r="J86">
        <f t="shared" si="1"/>
        <v>24</v>
      </c>
    </row>
    <row r="87" spans="5:10" x14ac:dyDescent="0.25">
      <c r="E87">
        <v>83</v>
      </c>
      <c r="F87">
        <v>4</v>
      </c>
      <c r="G87">
        <v>29</v>
      </c>
      <c r="H87">
        <v>79</v>
      </c>
      <c r="I87">
        <v>93</v>
      </c>
      <c r="J87">
        <f t="shared" si="1"/>
        <v>-14</v>
      </c>
    </row>
    <row r="88" spans="5:10" x14ac:dyDescent="0.25">
      <c r="E88">
        <v>84</v>
      </c>
      <c r="F88">
        <v>14</v>
      </c>
      <c r="G88">
        <v>26</v>
      </c>
      <c r="H88">
        <v>82</v>
      </c>
      <c r="I88">
        <v>84</v>
      </c>
      <c r="J88">
        <f t="shared" si="1"/>
        <v>-2</v>
      </c>
    </row>
    <row r="89" spans="5:10" x14ac:dyDescent="0.25">
      <c r="E89">
        <v>85</v>
      </c>
      <c r="F89">
        <v>16</v>
      </c>
      <c r="G89">
        <v>2</v>
      </c>
      <c r="H89">
        <v>99</v>
      </c>
      <c r="I89">
        <v>105</v>
      </c>
      <c r="J89">
        <f t="shared" si="1"/>
        <v>-6</v>
      </c>
    </row>
    <row r="90" spans="5:10" x14ac:dyDescent="0.25">
      <c r="E90">
        <v>86</v>
      </c>
      <c r="F90">
        <v>25</v>
      </c>
      <c r="G90">
        <v>23</v>
      </c>
      <c r="H90">
        <v>76</v>
      </c>
      <c r="I90">
        <v>95</v>
      </c>
      <c r="J90">
        <f t="shared" si="1"/>
        <v>-19</v>
      </c>
    </row>
    <row r="91" spans="5:10" x14ac:dyDescent="0.25">
      <c r="E91">
        <v>87</v>
      </c>
      <c r="F91">
        <v>9</v>
      </c>
      <c r="G91">
        <v>8</v>
      </c>
      <c r="H91">
        <v>111</v>
      </c>
      <c r="I91">
        <v>104</v>
      </c>
      <c r="J91">
        <f t="shared" si="1"/>
        <v>7</v>
      </c>
    </row>
    <row r="92" spans="5:10" x14ac:dyDescent="0.25">
      <c r="E92">
        <v>88</v>
      </c>
      <c r="F92">
        <v>15</v>
      </c>
      <c r="G92">
        <v>21</v>
      </c>
      <c r="H92">
        <v>110</v>
      </c>
      <c r="I92">
        <v>105</v>
      </c>
      <c r="J92">
        <f t="shared" si="1"/>
        <v>5</v>
      </c>
    </row>
    <row r="93" spans="5:10" x14ac:dyDescent="0.25">
      <c r="E93">
        <v>89</v>
      </c>
      <c r="F93">
        <v>5</v>
      </c>
      <c r="G93">
        <v>7</v>
      </c>
      <c r="H93">
        <v>114</v>
      </c>
      <c r="I93">
        <v>75</v>
      </c>
      <c r="J93">
        <f t="shared" si="1"/>
        <v>39</v>
      </c>
    </row>
    <row r="94" spans="5:10" x14ac:dyDescent="0.25">
      <c r="E94">
        <v>90</v>
      </c>
      <c r="F94">
        <v>3</v>
      </c>
      <c r="G94">
        <v>17</v>
      </c>
      <c r="H94">
        <v>100</v>
      </c>
      <c r="I94">
        <v>93</v>
      </c>
      <c r="J94">
        <f t="shared" si="1"/>
        <v>7</v>
      </c>
    </row>
    <row r="95" spans="5:10" x14ac:dyDescent="0.25">
      <c r="E95">
        <v>91</v>
      </c>
      <c r="F95">
        <v>6</v>
      </c>
      <c r="G95">
        <v>13</v>
      </c>
      <c r="H95">
        <v>84</v>
      </c>
      <c r="I95">
        <v>73</v>
      </c>
      <c r="J95">
        <f t="shared" si="1"/>
        <v>11</v>
      </c>
    </row>
    <row r="96" spans="5:10" x14ac:dyDescent="0.25">
      <c r="E96">
        <v>92</v>
      </c>
      <c r="F96">
        <v>19</v>
      </c>
      <c r="G96">
        <v>18</v>
      </c>
      <c r="H96">
        <v>91</v>
      </c>
      <c r="I96">
        <v>97</v>
      </c>
      <c r="J96">
        <f t="shared" si="1"/>
        <v>-6</v>
      </c>
    </row>
    <row r="97" spans="5:10" x14ac:dyDescent="0.25">
      <c r="E97">
        <v>93</v>
      </c>
      <c r="F97">
        <v>20</v>
      </c>
      <c r="G97">
        <v>11</v>
      </c>
      <c r="H97">
        <v>117</v>
      </c>
      <c r="I97">
        <v>120</v>
      </c>
      <c r="J97">
        <f t="shared" si="1"/>
        <v>-3</v>
      </c>
    </row>
    <row r="98" spans="5:10" x14ac:dyDescent="0.25">
      <c r="E98">
        <v>94</v>
      </c>
      <c r="F98">
        <v>24</v>
      </c>
      <c r="G98">
        <v>1</v>
      </c>
      <c r="H98">
        <v>105</v>
      </c>
      <c r="I98">
        <v>97</v>
      </c>
      <c r="J98">
        <f t="shared" si="1"/>
        <v>8</v>
      </c>
    </row>
    <row r="99" spans="5:10" x14ac:dyDescent="0.25">
      <c r="E99">
        <v>95</v>
      </c>
      <c r="F99">
        <v>2</v>
      </c>
      <c r="G99">
        <v>28</v>
      </c>
      <c r="H99">
        <v>112</v>
      </c>
      <c r="I99">
        <v>95</v>
      </c>
      <c r="J99">
        <f t="shared" si="1"/>
        <v>17</v>
      </c>
    </row>
    <row r="100" spans="5:10" x14ac:dyDescent="0.25">
      <c r="E100">
        <v>96</v>
      </c>
      <c r="F100">
        <v>13</v>
      </c>
      <c r="G100">
        <v>8</v>
      </c>
      <c r="H100">
        <v>101</v>
      </c>
      <c r="I100">
        <v>108</v>
      </c>
      <c r="J100">
        <f t="shared" si="1"/>
        <v>-7</v>
      </c>
    </row>
    <row r="101" spans="5:10" x14ac:dyDescent="0.25">
      <c r="E101">
        <v>97</v>
      </c>
      <c r="F101">
        <v>5</v>
      </c>
      <c r="G101">
        <v>23</v>
      </c>
      <c r="H101">
        <v>82</v>
      </c>
      <c r="I101">
        <v>73</v>
      </c>
      <c r="J101">
        <f t="shared" si="1"/>
        <v>9</v>
      </c>
    </row>
    <row r="102" spans="5:10" x14ac:dyDescent="0.25">
      <c r="E102">
        <v>98</v>
      </c>
      <c r="F102">
        <v>25</v>
      </c>
      <c r="G102">
        <v>16</v>
      </c>
      <c r="H102">
        <v>91</v>
      </c>
      <c r="I102">
        <v>75</v>
      </c>
      <c r="J102">
        <f t="shared" si="1"/>
        <v>16</v>
      </c>
    </row>
    <row r="103" spans="5:10" x14ac:dyDescent="0.25">
      <c r="E103">
        <v>99</v>
      </c>
      <c r="F103">
        <v>20</v>
      </c>
      <c r="G103">
        <v>27</v>
      </c>
      <c r="H103">
        <v>109</v>
      </c>
      <c r="I103">
        <v>115</v>
      </c>
      <c r="J103">
        <f t="shared" si="1"/>
        <v>-6</v>
      </c>
    </row>
    <row r="104" spans="5:10" x14ac:dyDescent="0.25">
      <c r="E104">
        <v>100</v>
      </c>
      <c r="F104">
        <v>29</v>
      </c>
      <c r="G104">
        <v>26</v>
      </c>
      <c r="H104">
        <v>95</v>
      </c>
      <c r="I104">
        <v>101</v>
      </c>
      <c r="J104">
        <f t="shared" si="1"/>
        <v>-6</v>
      </c>
    </row>
    <row r="105" spans="5:10" x14ac:dyDescent="0.25">
      <c r="E105">
        <v>101</v>
      </c>
      <c r="F105">
        <v>10</v>
      </c>
      <c r="G105">
        <v>4</v>
      </c>
      <c r="H105">
        <v>95</v>
      </c>
      <c r="I105">
        <v>75</v>
      </c>
      <c r="J105">
        <f t="shared" si="1"/>
        <v>20</v>
      </c>
    </row>
    <row r="106" spans="5:10" x14ac:dyDescent="0.25">
      <c r="E106">
        <v>102</v>
      </c>
      <c r="F106">
        <v>14</v>
      </c>
      <c r="G106">
        <v>11</v>
      </c>
      <c r="H106">
        <v>82</v>
      </c>
      <c r="I106">
        <v>101</v>
      </c>
      <c r="J106">
        <f t="shared" si="1"/>
        <v>-19</v>
      </c>
    </row>
    <row r="107" spans="5:10" x14ac:dyDescent="0.25">
      <c r="E107">
        <v>103</v>
      </c>
      <c r="F107">
        <v>7</v>
      </c>
      <c r="G107">
        <v>18</v>
      </c>
      <c r="H107">
        <v>93</v>
      </c>
      <c r="I107">
        <v>87</v>
      </c>
      <c r="J107">
        <f t="shared" si="1"/>
        <v>6</v>
      </c>
    </row>
    <row r="108" spans="5:10" x14ac:dyDescent="0.25">
      <c r="E108">
        <v>104</v>
      </c>
      <c r="F108">
        <v>19</v>
      </c>
      <c r="G108">
        <v>28</v>
      </c>
      <c r="H108">
        <v>87</v>
      </c>
      <c r="I108">
        <v>108</v>
      </c>
      <c r="J108">
        <f t="shared" si="1"/>
        <v>-21</v>
      </c>
    </row>
    <row r="109" spans="5:10" x14ac:dyDescent="0.25">
      <c r="E109">
        <v>105</v>
      </c>
      <c r="F109">
        <v>9</v>
      </c>
      <c r="G109">
        <v>23</v>
      </c>
      <c r="H109">
        <v>86</v>
      </c>
      <c r="I109">
        <v>83</v>
      </c>
      <c r="J109">
        <f t="shared" si="1"/>
        <v>3</v>
      </c>
    </row>
    <row r="110" spans="5:10" x14ac:dyDescent="0.25">
      <c r="E110">
        <v>106</v>
      </c>
      <c r="F110">
        <v>12</v>
      </c>
      <c r="G110">
        <v>1</v>
      </c>
      <c r="H110">
        <v>83</v>
      </c>
      <c r="I110">
        <v>95</v>
      </c>
      <c r="J110">
        <f t="shared" si="1"/>
        <v>-12</v>
      </c>
    </row>
    <row r="111" spans="5:10" x14ac:dyDescent="0.25">
      <c r="E111">
        <v>107</v>
      </c>
      <c r="F111">
        <v>2</v>
      </c>
      <c r="G111">
        <v>21</v>
      </c>
      <c r="H111">
        <v>91</v>
      </c>
      <c r="I111">
        <v>81</v>
      </c>
      <c r="J111">
        <f t="shared" si="1"/>
        <v>10</v>
      </c>
    </row>
    <row r="112" spans="5:10" x14ac:dyDescent="0.25">
      <c r="E112">
        <v>108</v>
      </c>
      <c r="F112">
        <v>17</v>
      </c>
      <c r="G112">
        <v>25</v>
      </c>
      <c r="H112">
        <v>91</v>
      </c>
      <c r="I112">
        <v>82</v>
      </c>
      <c r="J112">
        <f t="shared" si="1"/>
        <v>9</v>
      </c>
    </row>
    <row r="113" spans="5:10" x14ac:dyDescent="0.25">
      <c r="E113">
        <v>109</v>
      </c>
      <c r="F113">
        <v>4</v>
      </c>
      <c r="G113">
        <v>5</v>
      </c>
      <c r="H113">
        <v>99</v>
      </c>
      <c r="I113">
        <v>103</v>
      </c>
      <c r="J113">
        <f t="shared" si="1"/>
        <v>-4</v>
      </c>
    </row>
    <row r="114" spans="5:10" x14ac:dyDescent="0.25">
      <c r="E114">
        <v>110</v>
      </c>
      <c r="F114">
        <v>15</v>
      </c>
      <c r="G114">
        <v>3</v>
      </c>
      <c r="H114">
        <v>108</v>
      </c>
      <c r="I114">
        <v>101</v>
      </c>
      <c r="J114">
        <f t="shared" si="1"/>
        <v>7</v>
      </c>
    </row>
    <row r="115" spans="5:10" x14ac:dyDescent="0.25">
      <c r="E115">
        <v>111</v>
      </c>
      <c r="F115">
        <v>18</v>
      </c>
      <c r="G115">
        <v>16</v>
      </c>
      <c r="H115">
        <v>102</v>
      </c>
      <c r="I115">
        <v>98</v>
      </c>
      <c r="J115">
        <f t="shared" si="1"/>
        <v>4</v>
      </c>
    </row>
    <row r="116" spans="5:10" x14ac:dyDescent="0.25">
      <c r="E116">
        <v>112</v>
      </c>
      <c r="F116">
        <v>6</v>
      </c>
      <c r="G116">
        <v>22</v>
      </c>
      <c r="H116">
        <v>72</v>
      </c>
      <c r="I116">
        <v>75</v>
      </c>
      <c r="J116">
        <f t="shared" si="1"/>
        <v>-3</v>
      </c>
    </row>
    <row r="117" spans="5:10" x14ac:dyDescent="0.25">
      <c r="E117">
        <v>113</v>
      </c>
      <c r="F117">
        <v>8</v>
      </c>
      <c r="G117">
        <v>24</v>
      </c>
      <c r="H117">
        <v>93</v>
      </c>
      <c r="I117">
        <v>104</v>
      </c>
      <c r="J117">
        <f t="shared" si="1"/>
        <v>-11</v>
      </c>
    </row>
    <row r="118" spans="5:10" x14ac:dyDescent="0.25">
      <c r="E118">
        <v>114</v>
      </c>
      <c r="F118">
        <v>29</v>
      </c>
      <c r="G118">
        <v>28</v>
      </c>
      <c r="H118">
        <v>105</v>
      </c>
      <c r="I118">
        <v>102</v>
      </c>
      <c r="J118">
        <f t="shared" si="1"/>
        <v>3</v>
      </c>
    </row>
    <row r="119" spans="5:10" x14ac:dyDescent="0.25">
      <c r="E119">
        <v>115</v>
      </c>
      <c r="F119">
        <v>21</v>
      </c>
      <c r="G119">
        <v>25</v>
      </c>
      <c r="H119">
        <v>99</v>
      </c>
      <c r="I119">
        <v>94</v>
      </c>
      <c r="J119">
        <f t="shared" si="1"/>
        <v>5</v>
      </c>
    </row>
    <row r="120" spans="5:10" x14ac:dyDescent="0.25">
      <c r="E120">
        <v>116</v>
      </c>
      <c r="F120">
        <v>11</v>
      </c>
      <c r="G120">
        <v>20</v>
      </c>
      <c r="H120">
        <v>80</v>
      </c>
      <c r="I120">
        <v>101</v>
      </c>
      <c r="J120">
        <f t="shared" si="1"/>
        <v>-21</v>
      </c>
    </row>
    <row r="121" spans="5:10" x14ac:dyDescent="0.25">
      <c r="E121">
        <v>117</v>
      </c>
      <c r="F121">
        <v>27</v>
      </c>
      <c r="G121">
        <v>6</v>
      </c>
      <c r="H121">
        <v>84</v>
      </c>
      <c r="I121">
        <v>79</v>
      </c>
      <c r="J121">
        <f t="shared" si="1"/>
        <v>5</v>
      </c>
    </row>
    <row r="122" spans="5:10" x14ac:dyDescent="0.25">
      <c r="E122">
        <v>118</v>
      </c>
      <c r="F122">
        <v>10</v>
      </c>
      <c r="G122">
        <v>15</v>
      </c>
      <c r="H122">
        <v>103</v>
      </c>
      <c r="I122">
        <v>100</v>
      </c>
      <c r="J122">
        <f t="shared" si="1"/>
        <v>3</v>
      </c>
    </row>
    <row r="123" spans="5:10" x14ac:dyDescent="0.25">
      <c r="E123">
        <v>119</v>
      </c>
      <c r="F123">
        <v>2</v>
      </c>
      <c r="G123">
        <v>5</v>
      </c>
      <c r="H123">
        <v>86</v>
      </c>
      <c r="I123">
        <v>97</v>
      </c>
      <c r="J123">
        <f t="shared" si="1"/>
        <v>-11</v>
      </c>
    </row>
    <row r="124" spans="5:10" x14ac:dyDescent="0.25">
      <c r="E124">
        <v>120</v>
      </c>
      <c r="F124">
        <v>14</v>
      </c>
      <c r="G124">
        <v>17</v>
      </c>
      <c r="H124">
        <v>84</v>
      </c>
      <c r="I124">
        <v>93</v>
      </c>
      <c r="J124">
        <f t="shared" si="1"/>
        <v>-9</v>
      </c>
    </row>
    <row r="125" spans="5:10" x14ac:dyDescent="0.25">
      <c r="E125">
        <v>121</v>
      </c>
      <c r="F125">
        <v>7</v>
      </c>
      <c r="G125">
        <v>28</v>
      </c>
      <c r="H125">
        <v>86</v>
      </c>
      <c r="I125">
        <v>75</v>
      </c>
      <c r="J125">
        <f t="shared" si="1"/>
        <v>11</v>
      </c>
    </row>
    <row r="126" spans="5:10" x14ac:dyDescent="0.25">
      <c r="E126">
        <v>122</v>
      </c>
      <c r="F126">
        <v>13</v>
      </c>
      <c r="G126">
        <v>16</v>
      </c>
      <c r="H126">
        <v>95</v>
      </c>
      <c r="I126">
        <v>99</v>
      </c>
      <c r="J126">
        <f t="shared" si="1"/>
        <v>-4</v>
      </c>
    </row>
    <row r="127" spans="5:10" x14ac:dyDescent="0.25">
      <c r="E127">
        <v>123</v>
      </c>
      <c r="F127">
        <v>18</v>
      </c>
      <c r="G127">
        <v>3</v>
      </c>
      <c r="H127">
        <v>105</v>
      </c>
      <c r="I127">
        <v>87</v>
      </c>
      <c r="J127">
        <f t="shared" si="1"/>
        <v>18</v>
      </c>
    </row>
    <row r="128" spans="5:10" x14ac:dyDescent="0.25">
      <c r="E128">
        <v>124</v>
      </c>
      <c r="F128">
        <v>22</v>
      </c>
      <c r="G128">
        <v>9</v>
      </c>
      <c r="H128">
        <v>88</v>
      </c>
      <c r="I128">
        <v>87</v>
      </c>
      <c r="J128">
        <f t="shared" si="1"/>
        <v>1</v>
      </c>
    </row>
    <row r="129" spans="5:10" x14ac:dyDescent="0.25">
      <c r="E129">
        <v>125</v>
      </c>
      <c r="F129">
        <v>26</v>
      </c>
      <c r="G129">
        <v>24</v>
      </c>
      <c r="H129">
        <v>111</v>
      </c>
      <c r="I129">
        <v>97</v>
      </c>
      <c r="J129">
        <f t="shared" si="1"/>
        <v>14</v>
      </c>
    </row>
    <row r="130" spans="5:10" x14ac:dyDescent="0.25">
      <c r="E130">
        <v>126</v>
      </c>
      <c r="F130">
        <v>23</v>
      </c>
      <c r="G130">
        <v>11</v>
      </c>
      <c r="H130">
        <v>112</v>
      </c>
      <c r="I130">
        <v>88</v>
      </c>
      <c r="J130">
        <f t="shared" si="1"/>
        <v>24</v>
      </c>
    </row>
    <row r="131" spans="5:10" x14ac:dyDescent="0.25">
      <c r="E131">
        <v>127</v>
      </c>
      <c r="F131">
        <v>12</v>
      </c>
      <c r="G131">
        <v>8</v>
      </c>
      <c r="H131">
        <v>96</v>
      </c>
      <c r="I131">
        <v>89</v>
      </c>
      <c r="J131">
        <f t="shared" si="1"/>
        <v>7</v>
      </c>
    </row>
    <row r="132" spans="5:10" x14ac:dyDescent="0.25">
      <c r="E132">
        <v>128</v>
      </c>
      <c r="F132">
        <v>19</v>
      </c>
      <c r="G132">
        <v>21</v>
      </c>
      <c r="H132">
        <v>92</v>
      </c>
      <c r="I132">
        <v>93</v>
      </c>
      <c r="J132">
        <f t="shared" si="1"/>
        <v>-1</v>
      </c>
    </row>
    <row r="133" spans="5:10" x14ac:dyDescent="0.25">
      <c r="E133">
        <v>129</v>
      </c>
      <c r="F133">
        <v>1</v>
      </c>
      <c r="G133">
        <v>18</v>
      </c>
      <c r="H133">
        <v>89</v>
      </c>
      <c r="I133">
        <v>82</v>
      </c>
      <c r="J133">
        <f t="shared" si="1"/>
        <v>7</v>
      </c>
    </row>
    <row r="134" spans="5:10" x14ac:dyDescent="0.25">
      <c r="E134">
        <v>130</v>
      </c>
      <c r="F134">
        <v>29</v>
      </c>
      <c r="G134">
        <v>14</v>
      </c>
      <c r="H134">
        <v>95</v>
      </c>
      <c r="I134">
        <v>65</v>
      </c>
      <c r="J134">
        <f t="shared" ref="J134:J197" si="2">H134-I134</f>
        <v>30</v>
      </c>
    </row>
    <row r="135" spans="5:10" x14ac:dyDescent="0.25">
      <c r="E135">
        <v>131</v>
      </c>
      <c r="F135">
        <v>4</v>
      </c>
      <c r="G135">
        <v>25</v>
      </c>
      <c r="H135">
        <v>77</v>
      </c>
      <c r="I135">
        <v>90</v>
      </c>
      <c r="J135">
        <f t="shared" si="2"/>
        <v>-13</v>
      </c>
    </row>
    <row r="136" spans="5:10" x14ac:dyDescent="0.25">
      <c r="E136">
        <v>132</v>
      </c>
      <c r="F136">
        <v>7</v>
      </c>
      <c r="G136">
        <v>6</v>
      </c>
      <c r="H136">
        <v>74</v>
      </c>
      <c r="I136">
        <v>53</v>
      </c>
      <c r="J136">
        <f t="shared" si="2"/>
        <v>21</v>
      </c>
    </row>
    <row r="137" spans="5:10" x14ac:dyDescent="0.25">
      <c r="E137">
        <v>133</v>
      </c>
      <c r="F137">
        <v>17</v>
      </c>
      <c r="G137">
        <v>5</v>
      </c>
      <c r="H137">
        <v>88</v>
      </c>
      <c r="I137">
        <v>96</v>
      </c>
      <c r="J137">
        <f t="shared" si="2"/>
        <v>-8</v>
      </c>
    </row>
    <row r="138" spans="5:10" x14ac:dyDescent="0.25">
      <c r="E138">
        <v>134</v>
      </c>
      <c r="F138">
        <v>16</v>
      </c>
      <c r="G138">
        <v>10</v>
      </c>
      <c r="H138">
        <v>101</v>
      </c>
      <c r="I138">
        <v>107</v>
      </c>
      <c r="J138">
        <f t="shared" si="2"/>
        <v>-6</v>
      </c>
    </row>
    <row r="139" spans="5:10" x14ac:dyDescent="0.25">
      <c r="E139">
        <v>135</v>
      </c>
      <c r="F139">
        <v>3</v>
      </c>
      <c r="G139">
        <v>13</v>
      </c>
      <c r="H139">
        <v>111</v>
      </c>
      <c r="I139">
        <v>93</v>
      </c>
      <c r="J139">
        <f t="shared" si="2"/>
        <v>18</v>
      </c>
    </row>
    <row r="140" spans="5:10" x14ac:dyDescent="0.25">
      <c r="E140">
        <v>136</v>
      </c>
      <c r="F140">
        <v>15</v>
      </c>
      <c r="G140">
        <v>2</v>
      </c>
      <c r="H140">
        <v>104</v>
      </c>
      <c r="I140">
        <v>85</v>
      </c>
      <c r="J140">
        <f t="shared" si="2"/>
        <v>19</v>
      </c>
    </row>
    <row r="141" spans="5:10" x14ac:dyDescent="0.25">
      <c r="E141">
        <v>137</v>
      </c>
      <c r="F141">
        <v>8</v>
      </c>
      <c r="G141">
        <v>20</v>
      </c>
      <c r="H141">
        <v>135</v>
      </c>
      <c r="I141">
        <v>92</v>
      </c>
      <c r="J141">
        <f t="shared" si="2"/>
        <v>43</v>
      </c>
    </row>
    <row r="142" spans="5:10" x14ac:dyDescent="0.25">
      <c r="E142">
        <v>138</v>
      </c>
      <c r="F142">
        <v>27</v>
      </c>
      <c r="G142">
        <v>28</v>
      </c>
      <c r="H142">
        <v>78</v>
      </c>
      <c r="I142">
        <v>82</v>
      </c>
      <c r="J142">
        <f t="shared" si="2"/>
        <v>-4</v>
      </c>
    </row>
    <row r="143" spans="5:10" x14ac:dyDescent="0.25">
      <c r="E143">
        <v>139</v>
      </c>
      <c r="F143">
        <v>11</v>
      </c>
      <c r="G143">
        <v>26</v>
      </c>
      <c r="H143">
        <v>78</v>
      </c>
      <c r="I143">
        <v>84</v>
      </c>
      <c r="J143">
        <f t="shared" si="2"/>
        <v>-6</v>
      </c>
    </row>
    <row r="144" spans="5:10" x14ac:dyDescent="0.25">
      <c r="E144">
        <v>140</v>
      </c>
      <c r="F144">
        <v>21</v>
      </c>
      <c r="G144">
        <v>29</v>
      </c>
      <c r="H144">
        <v>100</v>
      </c>
      <c r="I144">
        <v>84</v>
      </c>
      <c r="J144">
        <f t="shared" si="2"/>
        <v>16</v>
      </c>
    </row>
    <row r="145" spans="5:10" x14ac:dyDescent="0.25">
      <c r="E145">
        <v>141</v>
      </c>
      <c r="F145">
        <v>24</v>
      </c>
      <c r="G145">
        <v>20</v>
      </c>
      <c r="H145">
        <v>101</v>
      </c>
      <c r="I145">
        <v>99</v>
      </c>
      <c r="J145">
        <f t="shared" si="2"/>
        <v>2</v>
      </c>
    </row>
    <row r="146" spans="5:10" x14ac:dyDescent="0.25">
      <c r="E146">
        <v>142</v>
      </c>
      <c r="F146">
        <v>12</v>
      </c>
      <c r="G146">
        <v>9</v>
      </c>
      <c r="H146">
        <v>89</v>
      </c>
      <c r="I146">
        <v>93</v>
      </c>
      <c r="J146">
        <f t="shared" si="2"/>
        <v>-4</v>
      </c>
    </row>
    <row r="147" spans="5:10" x14ac:dyDescent="0.25">
      <c r="E147">
        <v>143</v>
      </c>
      <c r="F147">
        <v>19</v>
      </c>
      <c r="G147">
        <v>7</v>
      </c>
      <c r="H147">
        <v>94</v>
      </c>
      <c r="I147">
        <v>91</v>
      </c>
      <c r="J147">
        <f t="shared" si="2"/>
        <v>3</v>
      </c>
    </row>
    <row r="148" spans="5:10" x14ac:dyDescent="0.25">
      <c r="E148">
        <v>144</v>
      </c>
      <c r="F148">
        <v>1</v>
      </c>
      <c r="G148">
        <v>27</v>
      </c>
      <c r="H148">
        <v>117</v>
      </c>
      <c r="I148">
        <v>92</v>
      </c>
      <c r="J148">
        <f t="shared" si="2"/>
        <v>25</v>
      </c>
    </row>
    <row r="149" spans="5:10" x14ac:dyDescent="0.25">
      <c r="E149">
        <v>145</v>
      </c>
      <c r="F149">
        <v>17</v>
      </c>
      <c r="G149">
        <v>6</v>
      </c>
      <c r="H149">
        <v>99</v>
      </c>
      <c r="I149">
        <v>79</v>
      </c>
      <c r="J149">
        <f t="shared" si="2"/>
        <v>20</v>
      </c>
    </row>
    <row r="150" spans="5:10" x14ac:dyDescent="0.25">
      <c r="E150">
        <v>146</v>
      </c>
      <c r="F150">
        <v>25</v>
      </c>
      <c r="G150">
        <v>4</v>
      </c>
      <c r="H150">
        <v>104</v>
      </c>
      <c r="I150">
        <v>78</v>
      </c>
      <c r="J150">
        <f t="shared" si="2"/>
        <v>26</v>
      </c>
    </row>
    <row r="151" spans="5:10" x14ac:dyDescent="0.25">
      <c r="E151">
        <v>147</v>
      </c>
      <c r="F151">
        <v>8</v>
      </c>
      <c r="G151">
        <v>11</v>
      </c>
      <c r="H151">
        <v>89</v>
      </c>
      <c r="I151">
        <v>99</v>
      </c>
      <c r="J151">
        <f t="shared" si="2"/>
        <v>-10</v>
      </c>
    </row>
    <row r="152" spans="5:10" x14ac:dyDescent="0.25">
      <c r="E152">
        <v>148</v>
      </c>
      <c r="F152">
        <v>16</v>
      </c>
      <c r="G152">
        <v>13</v>
      </c>
      <c r="H152">
        <v>110</v>
      </c>
      <c r="I152">
        <v>106</v>
      </c>
      <c r="J152">
        <f t="shared" si="2"/>
        <v>4</v>
      </c>
    </row>
    <row r="153" spans="5:10" x14ac:dyDescent="0.25">
      <c r="E153">
        <v>149</v>
      </c>
      <c r="F153">
        <v>15</v>
      </c>
      <c r="G153">
        <v>14</v>
      </c>
      <c r="H153">
        <v>93</v>
      </c>
      <c r="I153">
        <v>97</v>
      </c>
      <c r="J153">
        <f t="shared" si="2"/>
        <v>-4</v>
      </c>
    </row>
    <row r="154" spans="5:10" x14ac:dyDescent="0.25">
      <c r="E154">
        <v>150</v>
      </c>
      <c r="F154">
        <v>18</v>
      </c>
      <c r="G154">
        <v>21</v>
      </c>
      <c r="H154">
        <v>99</v>
      </c>
      <c r="I154">
        <v>98</v>
      </c>
      <c r="J154">
        <f t="shared" si="2"/>
        <v>1</v>
      </c>
    </row>
    <row r="155" spans="5:10" x14ac:dyDescent="0.25">
      <c r="E155">
        <v>151</v>
      </c>
      <c r="F155">
        <v>9</v>
      </c>
      <c r="G155">
        <v>4</v>
      </c>
      <c r="H155">
        <v>97</v>
      </c>
      <c r="I155">
        <v>80</v>
      </c>
      <c r="J155">
        <f t="shared" si="2"/>
        <v>17</v>
      </c>
    </row>
    <row r="156" spans="5:10" x14ac:dyDescent="0.25">
      <c r="E156">
        <v>152</v>
      </c>
      <c r="F156">
        <v>5</v>
      </c>
      <c r="G156">
        <v>12</v>
      </c>
      <c r="H156">
        <v>98</v>
      </c>
      <c r="I156">
        <v>72</v>
      </c>
      <c r="J156">
        <f t="shared" si="2"/>
        <v>26</v>
      </c>
    </row>
    <row r="157" spans="5:10" x14ac:dyDescent="0.25">
      <c r="E157">
        <v>153</v>
      </c>
      <c r="F157">
        <v>28</v>
      </c>
      <c r="G157">
        <v>22</v>
      </c>
      <c r="H157">
        <v>99</v>
      </c>
      <c r="I157">
        <v>76</v>
      </c>
      <c r="J157">
        <f t="shared" si="2"/>
        <v>23</v>
      </c>
    </row>
    <row r="158" spans="5:10" x14ac:dyDescent="0.25">
      <c r="E158">
        <v>154</v>
      </c>
      <c r="F158">
        <v>24</v>
      </c>
      <c r="G158">
        <v>3</v>
      </c>
      <c r="H158">
        <v>111</v>
      </c>
      <c r="I158">
        <v>98</v>
      </c>
      <c r="J158">
        <f t="shared" si="2"/>
        <v>13</v>
      </c>
    </row>
    <row r="159" spans="5:10" x14ac:dyDescent="0.25">
      <c r="E159">
        <v>155</v>
      </c>
      <c r="F159">
        <v>26</v>
      </c>
      <c r="G159">
        <v>20</v>
      </c>
      <c r="H159">
        <v>84</v>
      </c>
      <c r="I159">
        <v>101</v>
      </c>
      <c r="J159">
        <f t="shared" si="2"/>
        <v>-17</v>
      </c>
    </row>
    <row r="160" spans="5:10" x14ac:dyDescent="0.25">
      <c r="E160">
        <v>156</v>
      </c>
      <c r="F160">
        <v>27</v>
      </c>
      <c r="G160">
        <v>10</v>
      </c>
      <c r="H160">
        <v>95</v>
      </c>
      <c r="I160">
        <v>97</v>
      </c>
      <c r="J160">
        <f t="shared" si="2"/>
        <v>-2</v>
      </c>
    </row>
    <row r="161" spans="5:10" x14ac:dyDescent="0.25">
      <c r="E161">
        <v>157</v>
      </c>
      <c r="F161">
        <v>2</v>
      </c>
      <c r="G161">
        <v>17</v>
      </c>
      <c r="H161">
        <v>96</v>
      </c>
      <c r="I161">
        <v>79</v>
      </c>
      <c r="J161">
        <f t="shared" si="2"/>
        <v>17</v>
      </c>
    </row>
    <row r="162" spans="5:10" x14ac:dyDescent="0.25">
      <c r="E162">
        <v>158</v>
      </c>
      <c r="F162">
        <v>1</v>
      </c>
      <c r="G162">
        <v>16</v>
      </c>
      <c r="H162">
        <v>93</v>
      </c>
      <c r="I162">
        <v>103</v>
      </c>
      <c r="J162">
        <f t="shared" si="2"/>
        <v>-10</v>
      </c>
    </row>
    <row r="163" spans="5:10" x14ac:dyDescent="0.25">
      <c r="E163">
        <v>159</v>
      </c>
      <c r="F163">
        <v>7</v>
      </c>
      <c r="G163">
        <v>14</v>
      </c>
      <c r="H163">
        <v>79</v>
      </c>
      <c r="I163">
        <v>68</v>
      </c>
      <c r="J163">
        <f t="shared" si="2"/>
        <v>11</v>
      </c>
    </row>
    <row r="164" spans="5:10" x14ac:dyDescent="0.25">
      <c r="E164">
        <v>160</v>
      </c>
      <c r="F164">
        <v>25</v>
      </c>
      <c r="G164">
        <v>12</v>
      </c>
      <c r="H164">
        <v>95</v>
      </c>
      <c r="I164">
        <v>88</v>
      </c>
      <c r="J164">
        <f t="shared" si="2"/>
        <v>7</v>
      </c>
    </row>
    <row r="165" spans="5:10" x14ac:dyDescent="0.25">
      <c r="E165">
        <v>161</v>
      </c>
      <c r="F165">
        <v>13</v>
      </c>
      <c r="G165">
        <v>21</v>
      </c>
      <c r="H165">
        <v>88</v>
      </c>
      <c r="I165">
        <v>95</v>
      </c>
      <c r="J165">
        <f t="shared" si="2"/>
        <v>-7</v>
      </c>
    </row>
    <row r="166" spans="5:10" x14ac:dyDescent="0.25">
      <c r="E166">
        <v>162</v>
      </c>
      <c r="F166">
        <v>6</v>
      </c>
      <c r="G166">
        <v>28</v>
      </c>
      <c r="H166">
        <v>79</v>
      </c>
      <c r="I166">
        <v>96</v>
      </c>
      <c r="J166">
        <f t="shared" si="2"/>
        <v>-17</v>
      </c>
    </row>
    <row r="167" spans="5:10" x14ac:dyDescent="0.25">
      <c r="E167">
        <v>163</v>
      </c>
      <c r="F167">
        <v>23</v>
      </c>
      <c r="G167">
        <v>20</v>
      </c>
      <c r="H167">
        <v>98</v>
      </c>
      <c r="I167">
        <v>84</v>
      </c>
      <c r="J167">
        <f t="shared" si="2"/>
        <v>14</v>
      </c>
    </row>
    <row r="168" spans="5:10" x14ac:dyDescent="0.25">
      <c r="E168">
        <v>164</v>
      </c>
      <c r="F168">
        <v>8</v>
      </c>
      <c r="G168">
        <v>3</v>
      </c>
      <c r="H168">
        <v>100</v>
      </c>
      <c r="I168">
        <v>94</v>
      </c>
      <c r="J168">
        <f t="shared" si="2"/>
        <v>6</v>
      </c>
    </row>
    <row r="169" spans="5:10" x14ac:dyDescent="0.25">
      <c r="E169">
        <v>165</v>
      </c>
      <c r="F169">
        <v>11</v>
      </c>
      <c r="G169">
        <v>24</v>
      </c>
      <c r="H169">
        <v>89</v>
      </c>
      <c r="I169">
        <v>93</v>
      </c>
      <c r="J169">
        <f t="shared" si="2"/>
        <v>-4</v>
      </c>
    </row>
    <row r="170" spans="5:10" x14ac:dyDescent="0.25">
      <c r="E170">
        <v>166</v>
      </c>
      <c r="F170">
        <v>5</v>
      </c>
      <c r="G170">
        <v>9</v>
      </c>
      <c r="H170">
        <v>103</v>
      </c>
      <c r="I170">
        <v>90</v>
      </c>
      <c r="J170">
        <f t="shared" si="2"/>
        <v>13</v>
      </c>
    </row>
    <row r="171" spans="5:10" x14ac:dyDescent="0.25">
      <c r="E171">
        <v>167</v>
      </c>
      <c r="F171">
        <v>26</v>
      </c>
      <c r="G171">
        <v>23</v>
      </c>
      <c r="H171">
        <v>85</v>
      </c>
      <c r="I171">
        <v>89</v>
      </c>
      <c r="J171">
        <f t="shared" si="2"/>
        <v>-4</v>
      </c>
    </row>
    <row r="172" spans="5:10" x14ac:dyDescent="0.25">
      <c r="E172">
        <v>168</v>
      </c>
      <c r="F172">
        <v>10</v>
      </c>
      <c r="G172">
        <v>20</v>
      </c>
      <c r="H172">
        <v>106</v>
      </c>
      <c r="I172">
        <v>70</v>
      </c>
      <c r="J172">
        <f t="shared" si="2"/>
        <v>36</v>
      </c>
    </row>
    <row r="173" spans="5:10" x14ac:dyDescent="0.25">
      <c r="E173">
        <v>169</v>
      </c>
      <c r="F173">
        <v>17</v>
      </c>
      <c r="G173">
        <v>4</v>
      </c>
      <c r="H173">
        <v>120</v>
      </c>
      <c r="I173">
        <v>79</v>
      </c>
      <c r="J173">
        <f t="shared" si="2"/>
        <v>41</v>
      </c>
    </row>
    <row r="174" spans="5:10" x14ac:dyDescent="0.25">
      <c r="E174">
        <v>170</v>
      </c>
      <c r="F174">
        <v>2</v>
      </c>
      <c r="G174">
        <v>1</v>
      </c>
      <c r="H174">
        <v>105</v>
      </c>
      <c r="I174">
        <v>98</v>
      </c>
      <c r="J174">
        <f t="shared" si="2"/>
        <v>7</v>
      </c>
    </row>
    <row r="175" spans="5:10" x14ac:dyDescent="0.25">
      <c r="E175">
        <v>171</v>
      </c>
      <c r="F175">
        <v>14</v>
      </c>
      <c r="G175">
        <v>7</v>
      </c>
      <c r="H175">
        <v>72</v>
      </c>
      <c r="I175">
        <v>75</v>
      </c>
      <c r="J175">
        <f t="shared" si="2"/>
        <v>-3</v>
      </c>
    </row>
    <row r="176" spans="5:10" x14ac:dyDescent="0.25">
      <c r="E176">
        <v>172</v>
      </c>
      <c r="F176">
        <v>21</v>
      </c>
      <c r="G176">
        <v>27</v>
      </c>
      <c r="H176">
        <v>90</v>
      </c>
      <c r="I176">
        <v>80</v>
      </c>
      <c r="J176">
        <f t="shared" si="2"/>
        <v>10</v>
      </c>
    </row>
    <row r="177" spans="5:10" x14ac:dyDescent="0.25">
      <c r="E177">
        <v>173</v>
      </c>
      <c r="F177">
        <v>25</v>
      </c>
      <c r="G177">
        <v>13</v>
      </c>
      <c r="H177">
        <v>95</v>
      </c>
      <c r="I177">
        <v>86</v>
      </c>
      <c r="J177">
        <f t="shared" si="2"/>
        <v>9</v>
      </c>
    </row>
    <row r="178" spans="5:10" x14ac:dyDescent="0.25">
      <c r="E178">
        <v>174</v>
      </c>
      <c r="F178">
        <v>18</v>
      </c>
      <c r="G178">
        <v>19</v>
      </c>
      <c r="H178">
        <v>105</v>
      </c>
      <c r="I178">
        <v>97</v>
      </c>
      <c r="J178">
        <f t="shared" si="2"/>
        <v>8</v>
      </c>
    </row>
    <row r="179" spans="5:10" x14ac:dyDescent="0.25">
      <c r="E179">
        <v>175</v>
      </c>
      <c r="F179">
        <v>9</v>
      </c>
      <c r="G179">
        <v>29</v>
      </c>
      <c r="H179">
        <v>93</v>
      </c>
      <c r="I179">
        <v>86</v>
      </c>
      <c r="J179">
        <f t="shared" si="2"/>
        <v>7</v>
      </c>
    </row>
    <row r="180" spans="5:10" x14ac:dyDescent="0.25">
      <c r="E180">
        <v>176</v>
      </c>
      <c r="F180">
        <v>6</v>
      </c>
      <c r="G180">
        <v>11</v>
      </c>
      <c r="H180">
        <v>72</v>
      </c>
      <c r="I180">
        <v>70</v>
      </c>
      <c r="J180">
        <f t="shared" si="2"/>
        <v>2</v>
      </c>
    </row>
    <row r="181" spans="5:10" x14ac:dyDescent="0.25">
      <c r="E181">
        <v>177</v>
      </c>
      <c r="F181">
        <v>24</v>
      </c>
      <c r="G181">
        <v>22</v>
      </c>
      <c r="H181">
        <v>118</v>
      </c>
      <c r="I181">
        <v>101</v>
      </c>
      <c r="J181">
        <f t="shared" si="2"/>
        <v>17</v>
      </c>
    </row>
    <row r="182" spans="5:10" x14ac:dyDescent="0.25">
      <c r="E182">
        <v>178</v>
      </c>
      <c r="F182">
        <v>12</v>
      </c>
      <c r="G182">
        <v>3</v>
      </c>
      <c r="H182">
        <v>86</v>
      </c>
      <c r="I182">
        <v>73</v>
      </c>
      <c r="J182">
        <f t="shared" si="2"/>
        <v>13</v>
      </c>
    </row>
    <row r="183" spans="5:10" x14ac:dyDescent="0.25">
      <c r="E183">
        <v>179</v>
      </c>
      <c r="F183">
        <v>8</v>
      </c>
      <c r="G183">
        <v>15</v>
      </c>
      <c r="H183">
        <v>91</v>
      </c>
      <c r="I183">
        <v>95</v>
      </c>
      <c r="J183">
        <f t="shared" si="2"/>
        <v>-4</v>
      </c>
    </row>
    <row r="184" spans="5:10" x14ac:dyDescent="0.25">
      <c r="E184">
        <v>180</v>
      </c>
      <c r="F184">
        <v>10</v>
      </c>
      <c r="G184">
        <v>7</v>
      </c>
      <c r="H184">
        <v>91</v>
      </c>
      <c r="I184">
        <v>106</v>
      </c>
      <c r="J184">
        <f t="shared" si="2"/>
        <v>-15</v>
      </c>
    </row>
    <row r="185" spans="5:10" x14ac:dyDescent="0.25">
      <c r="E185">
        <v>181</v>
      </c>
      <c r="F185">
        <v>1</v>
      </c>
      <c r="G185">
        <v>2</v>
      </c>
      <c r="H185">
        <v>99</v>
      </c>
      <c r="I185">
        <v>109</v>
      </c>
      <c r="J185">
        <f t="shared" si="2"/>
        <v>-10</v>
      </c>
    </row>
    <row r="186" spans="5:10" x14ac:dyDescent="0.25">
      <c r="E186">
        <v>182</v>
      </c>
      <c r="F186">
        <v>4</v>
      </c>
      <c r="G186">
        <v>18</v>
      </c>
      <c r="H186">
        <v>84</v>
      </c>
      <c r="I186">
        <v>97</v>
      </c>
      <c r="J186">
        <f t="shared" si="2"/>
        <v>-13</v>
      </c>
    </row>
    <row r="187" spans="5:10" x14ac:dyDescent="0.25">
      <c r="E187">
        <v>183</v>
      </c>
      <c r="F187">
        <v>13</v>
      </c>
      <c r="G187">
        <v>29</v>
      </c>
      <c r="H187">
        <v>85</v>
      </c>
      <c r="I187">
        <v>74</v>
      </c>
      <c r="J187">
        <f t="shared" si="2"/>
        <v>11</v>
      </c>
    </row>
    <row r="188" spans="5:10" x14ac:dyDescent="0.25">
      <c r="E188">
        <v>184</v>
      </c>
      <c r="F188">
        <v>16</v>
      </c>
      <c r="G188">
        <v>17</v>
      </c>
      <c r="H188">
        <v>82</v>
      </c>
      <c r="I188">
        <v>96</v>
      </c>
      <c r="J188">
        <f t="shared" si="2"/>
        <v>-14</v>
      </c>
    </row>
    <row r="189" spans="5:10" x14ac:dyDescent="0.25">
      <c r="E189">
        <v>185</v>
      </c>
      <c r="F189">
        <v>5</v>
      </c>
      <c r="G189">
        <v>26</v>
      </c>
      <c r="H189">
        <v>115</v>
      </c>
      <c r="I189">
        <v>105</v>
      </c>
      <c r="J189">
        <f t="shared" si="2"/>
        <v>10</v>
      </c>
    </row>
    <row r="190" spans="5:10" x14ac:dyDescent="0.25">
      <c r="E190">
        <v>186</v>
      </c>
      <c r="F190">
        <v>28</v>
      </c>
      <c r="G190">
        <v>3</v>
      </c>
      <c r="H190">
        <v>110</v>
      </c>
      <c r="I190">
        <v>90</v>
      </c>
      <c r="J190">
        <f t="shared" si="2"/>
        <v>20</v>
      </c>
    </row>
    <row r="191" spans="5:10" x14ac:dyDescent="0.25">
      <c r="E191">
        <v>187</v>
      </c>
      <c r="F191">
        <v>22</v>
      </c>
      <c r="G191">
        <v>6</v>
      </c>
      <c r="H191">
        <v>79</v>
      </c>
      <c r="I191">
        <v>80</v>
      </c>
      <c r="J191">
        <f t="shared" si="2"/>
        <v>-1</v>
      </c>
    </row>
    <row r="192" spans="5:10" x14ac:dyDescent="0.25">
      <c r="E192">
        <v>188</v>
      </c>
      <c r="F192">
        <v>23</v>
      </c>
      <c r="G192">
        <v>24</v>
      </c>
      <c r="H192">
        <v>94</v>
      </c>
      <c r="I192">
        <v>95</v>
      </c>
      <c r="J192">
        <f t="shared" si="2"/>
        <v>-1</v>
      </c>
    </row>
    <row r="193" spans="5:10" x14ac:dyDescent="0.25">
      <c r="E193">
        <v>189</v>
      </c>
      <c r="F193">
        <v>27</v>
      </c>
      <c r="G193">
        <v>21</v>
      </c>
      <c r="H193">
        <v>84</v>
      </c>
      <c r="I193">
        <v>94</v>
      </c>
      <c r="J193">
        <f t="shared" si="2"/>
        <v>-10</v>
      </c>
    </row>
    <row r="194" spans="5:10" x14ac:dyDescent="0.25">
      <c r="E194">
        <v>190</v>
      </c>
      <c r="F194">
        <v>11</v>
      </c>
      <c r="G194">
        <v>9</v>
      </c>
      <c r="H194">
        <v>90</v>
      </c>
      <c r="I194">
        <v>89</v>
      </c>
      <c r="J194">
        <f t="shared" si="2"/>
        <v>1</v>
      </c>
    </row>
    <row r="195" spans="5:10" x14ac:dyDescent="0.25">
      <c r="E195">
        <v>191</v>
      </c>
      <c r="F195">
        <v>20</v>
      </c>
      <c r="G195">
        <v>14</v>
      </c>
      <c r="H195">
        <v>77</v>
      </c>
      <c r="I195">
        <v>75</v>
      </c>
      <c r="J195">
        <f t="shared" si="2"/>
        <v>2</v>
      </c>
    </row>
    <row r="196" spans="5:10" x14ac:dyDescent="0.25">
      <c r="E196">
        <v>192</v>
      </c>
      <c r="F196">
        <v>19</v>
      </c>
      <c r="G196">
        <v>16</v>
      </c>
      <c r="H196">
        <v>88</v>
      </c>
      <c r="I196">
        <v>106</v>
      </c>
      <c r="J196">
        <f t="shared" si="2"/>
        <v>-18</v>
      </c>
    </row>
    <row r="197" spans="5:10" x14ac:dyDescent="0.25">
      <c r="E197">
        <v>193</v>
      </c>
      <c r="F197">
        <v>25</v>
      </c>
      <c r="G197">
        <v>26</v>
      </c>
      <c r="H197">
        <v>90</v>
      </c>
      <c r="I197">
        <v>91</v>
      </c>
      <c r="J197">
        <f t="shared" si="2"/>
        <v>-1</v>
      </c>
    </row>
    <row r="198" spans="5:10" x14ac:dyDescent="0.25">
      <c r="E198">
        <v>194</v>
      </c>
      <c r="F198">
        <v>12</v>
      </c>
      <c r="G198">
        <v>15</v>
      </c>
      <c r="H198">
        <v>111</v>
      </c>
      <c r="I198">
        <v>99</v>
      </c>
      <c r="J198">
        <f t="shared" ref="J198:J261" si="3">H198-I198</f>
        <v>12</v>
      </c>
    </row>
    <row r="199" spans="5:10" x14ac:dyDescent="0.25">
      <c r="E199">
        <v>195</v>
      </c>
      <c r="F199">
        <v>21</v>
      </c>
      <c r="G199">
        <v>18</v>
      </c>
      <c r="H199">
        <v>108</v>
      </c>
      <c r="I199">
        <v>87</v>
      </c>
      <c r="J199">
        <f t="shared" si="3"/>
        <v>21</v>
      </c>
    </row>
    <row r="200" spans="5:10" x14ac:dyDescent="0.25">
      <c r="E200">
        <v>196</v>
      </c>
      <c r="F200">
        <v>22</v>
      </c>
      <c r="G200">
        <v>15</v>
      </c>
      <c r="H200">
        <v>86</v>
      </c>
      <c r="I200">
        <v>81</v>
      </c>
      <c r="J200">
        <f t="shared" si="3"/>
        <v>5</v>
      </c>
    </row>
    <row r="201" spans="5:10" x14ac:dyDescent="0.25">
      <c r="E201">
        <v>197</v>
      </c>
      <c r="F201">
        <v>4</v>
      </c>
      <c r="G201">
        <v>24</v>
      </c>
      <c r="H201">
        <v>85</v>
      </c>
      <c r="I201">
        <v>91</v>
      </c>
      <c r="J201">
        <f t="shared" si="3"/>
        <v>-6</v>
      </c>
    </row>
    <row r="202" spans="5:10" x14ac:dyDescent="0.25">
      <c r="E202">
        <v>198</v>
      </c>
      <c r="F202">
        <v>29</v>
      </c>
      <c r="G202">
        <v>10</v>
      </c>
      <c r="H202">
        <v>84</v>
      </c>
      <c r="I202">
        <v>88</v>
      </c>
      <c r="J202">
        <f t="shared" si="3"/>
        <v>-4</v>
      </c>
    </row>
    <row r="203" spans="5:10" x14ac:dyDescent="0.25">
      <c r="E203">
        <v>199</v>
      </c>
      <c r="F203">
        <v>14</v>
      </c>
      <c r="G203">
        <v>12</v>
      </c>
      <c r="H203">
        <v>97</v>
      </c>
      <c r="I203">
        <v>85</v>
      </c>
      <c r="J203">
        <f t="shared" si="3"/>
        <v>12</v>
      </c>
    </row>
    <row r="204" spans="5:10" x14ac:dyDescent="0.25">
      <c r="E204">
        <v>200</v>
      </c>
      <c r="F204">
        <v>1</v>
      </c>
      <c r="G204">
        <v>26</v>
      </c>
      <c r="H204">
        <v>119</v>
      </c>
      <c r="I204">
        <v>116</v>
      </c>
      <c r="J204">
        <f t="shared" si="3"/>
        <v>3</v>
      </c>
    </row>
    <row r="205" spans="5:10" x14ac:dyDescent="0.25">
      <c r="E205">
        <v>201</v>
      </c>
      <c r="F205">
        <v>6</v>
      </c>
      <c r="G205">
        <v>25</v>
      </c>
      <c r="H205">
        <v>85</v>
      </c>
      <c r="I205">
        <v>81</v>
      </c>
      <c r="J205">
        <f t="shared" si="3"/>
        <v>4</v>
      </c>
    </row>
    <row r="206" spans="5:10" x14ac:dyDescent="0.25">
      <c r="E206">
        <v>202</v>
      </c>
      <c r="F206">
        <v>23</v>
      </c>
      <c r="G206">
        <v>9</v>
      </c>
      <c r="H206">
        <v>77</v>
      </c>
      <c r="I206">
        <v>71</v>
      </c>
      <c r="J206">
        <f t="shared" si="3"/>
        <v>6</v>
      </c>
    </row>
    <row r="207" spans="5:10" x14ac:dyDescent="0.25">
      <c r="E207">
        <v>203</v>
      </c>
      <c r="F207">
        <v>11</v>
      </c>
      <c r="G207">
        <v>28</v>
      </c>
      <c r="H207">
        <v>94</v>
      </c>
      <c r="I207">
        <v>99</v>
      </c>
      <c r="J207">
        <f t="shared" si="3"/>
        <v>-5</v>
      </c>
    </row>
    <row r="208" spans="5:10" x14ac:dyDescent="0.25">
      <c r="E208">
        <v>204</v>
      </c>
      <c r="F208">
        <v>21</v>
      </c>
      <c r="G208">
        <v>14</v>
      </c>
      <c r="H208">
        <v>83</v>
      </c>
      <c r="I208">
        <v>74</v>
      </c>
      <c r="J208">
        <f t="shared" si="3"/>
        <v>9</v>
      </c>
    </row>
    <row r="209" spans="5:10" x14ac:dyDescent="0.25">
      <c r="E209">
        <v>205</v>
      </c>
      <c r="F209">
        <v>27</v>
      </c>
      <c r="G209">
        <v>19</v>
      </c>
      <c r="H209">
        <v>81</v>
      </c>
      <c r="I209">
        <v>87</v>
      </c>
      <c r="J209">
        <f t="shared" si="3"/>
        <v>-6</v>
      </c>
    </row>
    <row r="210" spans="5:10" x14ac:dyDescent="0.25">
      <c r="E210">
        <v>206</v>
      </c>
      <c r="F210">
        <v>20</v>
      </c>
      <c r="G210">
        <v>12</v>
      </c>
      <c r="H210">
        <v>112</v>
      </c>
      <c r="I210">
        <v>102</v>
      </c>
      <c r="J210">
        <f t="shared" si="3"/>
        <v>10</v>
      </c>
    </row>
    <row r="211" spans="5:10" x14ac:dyDescent="0.25">
      <c r="E211">
        <v>207</v>
      </c>
      <c r="F211">
        <v>2</v>
      </c>
      <c r="G211">
        <v>3</v>
      </c>
      <c r="H211">
        <v>92</v>
      </c>
      <c r="I211">
        <v>82</v>
      </c>
      <c r="J211">
        <f t="shared" si="3"/>
        <v>10</v>
      </c>
    </row>
    <row r="212" spans="5:10" x14ac:dyDescent="0.25">
      <c r="E212">
        <v>208</v>
      </c>
      <c r="F212">
        <v>7</v>
      </c>
      <c r="G212">
        <v>5</v>
      </c>
      <c r="H212">
        <v>82</v>
      </c>
      <c r="I212">
        <v>102</v>
      </c>
      <c r="J212">
        <f t="shared" si="3"/>
        <v>-20</v>
      </c>
    </row>
    <row r="213" spans="5:10" x14ac:dyDescent="0.25">
      <c r="E213">
        <v>209</v>
      </c>
      <c r="F213">
        <v>13</v>
      </c>
      <c r="G213">
        <v>26</v>
      </c>
      <c r="H213">
        <v>117</v>
      </c>
      <c r="I213">
        <v>99</v>
      </c>
      <c r="J213">
        <f t="shared" si="3"/>
        <v>18</v>
      </c>
    </row>
    <row r="214" spans="5:10" x14ac:dyDescent="0.25">
      <c r="E214">
        <v>210</v>
      </c>
      <c r="F214">
        <v>15</v>
      </c>
      <c r="G214">
        <v>4</v>
      </c>
      <c r="H214">
        <v>112</v>
      </c>
      <c r="I214">
        <v>80</v>
      </c>
      <c r="J214">
        <f t="shared" si="3"/>
        <v>32</v>
      </c>
    </row>
    <row r="215" spans="5:10" x14ac:dyDescent="0.25">
      <c r="E215">
        <v>211</v>
      </c>
      <c r="F215">
        <v>16</v>
      </c>
      <c r="G215">
        <v>24</v>
      </c>
      <c r="H215">
        <v>90</v>
      </c>
      <c r="I215">
        <v>74</v>
      </c>
      <c r="J215">
        <f t="shared" si="3"/>
        <v>16</v>
      </c>
    </row>
    <row r="216" spans="5:10" x14ac:dyDescent="0.25">
      <c r="E216">
        <v>212</v>
      </c>
      <c r="F216">
        <v>25</v>
      </c>
      <c r="G216">
        <v>6</v>
      </c>
      <c r="H216">
        <v>99</v>
      </c>
      <c r="I216">
        <v>68</v>
      </c>
      <c r="J216">
        <f t="shared" si="3"/>
        <v>31</v>
      </c>
    </row>
    <row r="217" spans="5:10" x14ac:dyDescent="0.25">
      <c r="E217">
        <v>213</v>
      </c>
      <c r="F217">
        <v>18</v>
      </c>
      <c r="G217">
        <v>1</v>
      </c>
      <c r="H217">
        <v>106</v>
      </c>
      <c r="I217">
        <v>94</v>
      </c>
      <c r="J217">
        <f t="shared" si="3"/>
        <v>12</v>
      </c>
    </row>
    <row r="218" spans="5:10" x14ac:dyDescent="0.25">
      <c r="E218">
        <v>214</v>
      </c>
      <c r="F218">
        <v>22</v>
      </c>
      <c r="G218">
        <v>17</v>
      </c>
      <c r="H218">
        <v>82</v>
      </c>
      <c r="I218">
        <v>75</v>
      </c>
      <c r="J218">
        <f t="shared" si="3"/>
        <v>7</v>
      </c>
    </row>
    <row r="219" spans="5:10" x14ac:dyDescent="0.25">
      <c r="E219">
        <v>215</v>
      </c>
      <c r="F219">
        <v>8</v>
      </c>
      <c r="G219">
        <v>9</v>
      </c>
      <c r="H219">
        <v>84</v>
      </c>
      <c r="I219">
        <v>91</v>
      </c>
      <c r="J219">
        <f t="shared" si="3"/>
        <v>-7</v>
      </c>
    </row>
    <row r="220" spans="5:10" x14ac:dyDescent="0.25">
      <c r="E220">
        <v>216</v>
      </c>
      <c r="F220">
        <v>10</v>
      </c>
      <c r="G220">
        <v>5</v>
      </c>
      <c r="H220">
        <v>110</v>
      </c>
      <c r="I220">
        <v>98</v>
      </c>
      <c r="J220">
        <f t="shared" si="3"/>
        <v>12</v>
      </c>
    </row>
    <row r="221" spans="5:10" x14ac:dyDescent="0.25">
      <c r="E221">
        <v>217</v>
      </c>
      <c r="F221">
        <v>11</v>
      </c>
      <c r="G221">
        <v>17</v>
      </c>
      <c r="H221">
        <v>126</v>
      </c>
      <c r="I221">
        <v>118</v>
      </c>
      <c r="J221">
        <f t="shared" si="3"/>
        <v>8</v>
      </c>
    </row>
    <row r="222" spans="5:10" x14ac:dyDescent="0.25">
      <c r="E222">
        <v>218</v>
      </c>
      <c r="F222">
        <v>4</v>
      </c>
      <c r="G222">
        <v>21</v>
      </c>
      <c r="H222">
        <v>99</v>
      </c>
      <c r="I222">
        <v>106</v>
      </c>
      <c r="J222">
        <f t="shared" si="3"/>
        <v>-7</v>
      </c>
    </row>
    <row r="223" spans="5:10" x14ac:dyDescent="0.25">
      <c r="E223">
        <v>219</v>
      </c>
      <c r="F223">
        <v>1</v>
      </c>
      <c r="G223">
        <v>14</v>
      </c>
      <c r="H223">
        <v>100</v>
      </c>
      <c r="I223">
        <v>94</v>
      </c>
      <c r="J223">
        <f t="shared" si="3"/>
        <v>6</v>
      </c>
    </row>
    <row r="224" spans="5:10" x14ac:dyDescent="0.25">
      <c r="E224">
        <v>220</v>
      </c>
      <c r="F224">
        <v>7</v>
      </c>
      <c r="G224">
        <v>15</v>
      </c>
      <c r="H224">
        <v>96</v>
      </c>
      <c r="I224">
        <v>91</v>
      </c>
      <c r="J224">
        <f t="shared" si="3"/>
        <v>5</v>
      </c>
    </row>
    <row r="225" spans="5:10" x14ac:dyDescent="0.25">
      <c r="E225">
        <v>221</v>
      </c>
      <c r="F225">
        <v>10</v>
      </c>
      <c r="G225">
        <v>29</v>
      </c>
      <c r="H225">
        <v>100</v>
      </c>
      <c r="I225">
        <v>84</v>
      </c>
      <c r="J225">
        <f t="shared" si="3"/>
        <v>16</v>
      </c>
    </row>
    <row r="226" spans="5:10" x14ac:dyDescent="0.25">
      <c r="E226">
        <v>222</v>
      </c>
      <c r="F226">
        <v>2</v>
      </c>
      <c r="G226">
        <v>27</v>
      </c>
      <c r="H226">
        <v>95</v>
      </c>
      <c r="I226">
        <v>98</v>
      </c>
      <c r="J226">
        <f t="shared" si="3"/>
        <v>-3</v>
      </c>
    </row>
    <row r="227" spans="5:10" x14ac:dyDescent="0.25">
      <c r="E227">
        <v>223</v>
      </c>
      <c r="F227">
        <v>13</v>
      </c>
      <c r="G227">
        <v>12</v>
      </c>
      <c r="H227">
        <v>106</v>
      </c>
      <c r="I227">
        <v>112</v>
      </c>
      <c r="J227">
        <f t="shared" si="3"/>
        <v>-6</v>
      </c>
    </row>
    <row r="228" spans="5:10" x14ac:dyDescent="0.25">
      <c r="E228">
        <v>224</v>
      </c>
      <c r="F228">
        <v>28</v>
      </c>
      <c r="G228">
        <v>16</v>
      </c>
      <c r="H228">
        <v>95</v>
      </c>
      <c r="I228">
        <v>77</v>
      </c>
      <c r="J228">
        <f t="shared" si="3"/>
        <v>18</v>
      </c>
    </row>
    <row r="229" spans="5:10" x14ac:dyDescent="0.25">
      <c r="E229">
        <v>225</v>
      </c>
      <c r="F229">
        <v>6</v>
      </c>
      <c r="G229">
        <v>8</v>
      </c>
      <c r="H229">
        <v>82</v>
      </c>
      <c r="I229">
        <v>92</v>
      </c>
      <c r="J229">
        <f t="shared" si="3"/>
        <v>-10</v>
      </c>
    </row>
    <row r="230" spans="5:10" x14ac:dyDescent="0.25">
      <c r="E230">
        <v>226</v>
      </c>
      <c r="F230">
        <v>22</v>
      </c>
      <c r="G230">
        <v>25</v>
      </c>
      <c r="H230">
        <v>94</v>
      </c>
      <c r="I230">
        <v>87</v>
      </c>
      <c r="J230">
        <f t="shared" si="3"/>
        <v>7</v>
      </c>
    </row>
    <row r="231" spans="5:10" x14ac:dyDescent="0.25">
      <c r="E231">
        <v>227</v>
      </c>
      <c r="F231">
        <v>24</v>
      </c>
      <c r="G231">
        <v>11</v>
      </c>
      <c r="H231">
        <v>107</v>
      </c>
      <c r="I231">
        <v>94</v>
      </c>
      <c r="J231">
        <f t="shared" si="3"/>
        <v>13</v>
      </c>
    </row>
    <row r="232" spans="5:10" x14ac:dyDescent="0.25">
      <c r="E232">
        <v>228</v>
      </c>
      <c r="F232">
        <v>26</v>
      </c>
      <c r="G232">
        <v>9</v>
      </c>
      <c r="H232">
        <v>72</v>
      </c>
      <c r="I232">
        <v>83</v>
      </c>
      <c r="J232">
        <f t="shared" si="3"/>
        <v>-11</v>
      </c>
    </row>
    <row r="233" spans="5:10" x14ac:dyDescent="0.25">
      <c r="E233">
        <v>229</v>
      </c>
      <c r="F233">
        <v>19</v>
      </c>
      <c r="G233">
        <v>18</v>
      </c>
      <c r="H233">
        <v>92</v>
      </c>
      <c r="I233">
        <v>86</v>
      </c>
      <c r="J233">
        <f t="shared" si="3"/>
        <v>6</v>
      </c>
    </row>
    <row r="234" spans="5:10" x14ac:dyDescent="0.25">
      <c r="E234">
        <v>230</v>
      </c>
      <c r="F234">
        <v>20</v>
      </c>
      <c r="G234">
        <v>1</v>
      </c>
      <c r="H234">
        <v>117</v>
      </c>
      <c r="I234">
        <v>92</v>
      </c>
      <c r="J234">
        <f t="shared" si="3"/>
        <v>25</v>
      </c>
    </row>
    <row r="235" spans="5:10" x14ac:dyDescent="0.25">
      <c r="E235">
        <v>231</v>
      </c>
      <c r="F235">
        <v>29</v>
      </c>
      <c r="G235">
        <v>21</v>
      </c>
      <c r="H235">
        <v>94</v>
      </c>
      <c r="I235">
        <v>95</v>
      </c>
      <c r="J235">
        <f t="shared" si="3"/>
        <v>-1</v>
      </c>
    </row>
    <row r="236" spans="5:10" x14ac:dyDescent="0.25">
      <c r="E236">
        <v>232</v>
      </c>
      <c r="F236">
        <v>14</v>
      </c>
      <c r="G236">
        <v>4</v>
      </c>
      <c r="H236">
        <v>85</v>
      </c>
      <c r="I236">
        <v>79</v>
      </c>
      <c r="J236">
        <f t="shared" si="3"/>
        <v>6</v>
      </c>
    </row>
    <row r="237" spans="5:10" x14ac:dyDescent="0.25">
      <c r="E237">
        <v>233</v>
      </c>
      <c r="F237">
        <v>25</v>
      </c>
      <c r="G237">
        <v>28</v>
      </c>
      <c r="H237">
        <v>107</v>
      </c>
      <c r="I237">
        <v>85</v>
      </c>
      <c r="J237">
        <f t="shared" si="3"/>
        <v>22</v>
      </c>
    </row>
    <row r="238" spans="5:10" x14ac:dyDescent="0.25">
      <c r="E238">
        <v>234</v>
      </c>
      <c r="F238">
        <v>5</v>
      </c>
      <c r="G238">
        <v>3</v>
      </c>
      <c r="H238">
        <v>103</v>
      </c>
      <c r="I238">
        <v>90</v>
      </c>
      <c r="J238">
        <f t="shared" si="3"/>
        <v>13</v>
      </c>
    </row>
    <row r="239" spans="5:10" x14ac:dyDescent="0.25">
      <c r="E239">
        <v>235</v>
      </c>
      <c r="F239">
        <v>15</v>
      </c>
      <c r="G239">
        <v>7</v>
      </c>
      <c r="H239">
        <v>109</v>
      </c>
      <c r="I239">
        <v>86</v>
      </c>
      <c r="J239">
        <f t="shared" si="3"/>
        <v>23</v>
      </c>
    </row>
    <row r="240" spans="5:10" x14ac:dyDescent="0.25">
      <c r="E240">
        <v>236</v>
      </c>
      <c r="F240">
        <v>23</v>
      </c>
      <c r="G240">
        <v>17</v>
      </c>
      <c r="H240">
        <v>86</v>
      </c>
      <c r="I240">
        <v>93</v>
      </c>
      <c r="J240">
        <f t="shared" si="3"/>
        <v>-7</v>
      </c>
    </row>
    <row r="241" spans="5:10" x14ac:dyDescent="0.25">
      <c r="E241">
        <v>237</v>
      </c>
      <c r="F241">
        <v>8</v>
      </c>
      <c r="G241">
        <v>22</v>
      </c>
      <c r="H241">
        <v>100</v>
      </c>
      <c r="I241">
        <v>90</v>
      </c>
      <c r="J241">
        <f t="shared" si="3"/>
        <v>10</v>
      </c>
    </row>
    <row r="242" spans="5:10" x14ac:dyDescent="0.25">
      <c r="E242">
        <v>238</v>
      </c>
      <c r="F242">
        <v>11</v>
      </c>
      <c r="G242">
        <v>10</v>
      </c>
      <c r="H242">
        <v>87</v>
      </c>
      <c r="I242">
        <v>92</v>
      </c>
      <c r="J242">
        <f t="shared" si="3"/>
        <v>-5</v>
      </c>
    </row>
    <row r="243" spans="5:10" x14ac:dyDescent="0.25">
      <c r="E243">
        <v>239</v>
      </c>
      <c r="F243">
        <v>13</v>
      </c>
      <c r="G243">
        <v>27</v>
      </c>
      <c r="H243">
        <v>87</v>
      </c>
      <c r="I243">
        <v>92</v>
      </c>
      <c r="J243">
        <f t="shared" si="3"/>
        <v>-5</v>
      </c>
    </row>
    <row r="244" spans="5:10" x14ac:dyDescent="0.25">
      <c r="E244">
        <v>240</v>
      </c>
      <c r="F244">
        <v>2</v>
      </c>
      <c r="G244">
        <v>18</v>
      </c>
      <c r="H244">
        <v>95</v>
      </c>
      <c r="I244">
        <v>86</v>
      </c>
      <c r="J244">
        <f t="shared" si="3"/>
        <v>9</v>
      </c>
    </row>
    <row r="245" spans="5:10" x14ac:dyDescent="0.25">
      <c r="E245">
        <v>241</v>
      </c>
      <c r="F245">
        <v>24</v>
      </c>
      <c r="G245">
        <v>9</v>
      </c>
      <c r="H245">
        <v>103</v>
      </c>
      <c r="I245">
        <v>84</v>
      </c>
      <c r="J245">
        <f t="shared" si="3"/>
        <v>19</v>
      </c>
    </row>
    <row r="246" spans="5:10" x14ac:dyDescent="0.25">
      <c r="E246">
        <v>242</v>
      </c>
      <c r="F246">
        <v>26</v>
      </c>
      <c r="G246">
        <v>17</v>
      </c>
      <c r="H246">
        <v>96</v>
      </c>
      <c r="I246">
        <v>95</v>
      </c>
      <c r="J246">
        <f t="shared" si="3"/>
        <v>1</v>
      </c>
    </row>
    <row r="247" spans="5:10" x14ac:dyDescent="0.25">
      <c r="E247">
        <v>243</v>
      </c>
      <c r="F247">
        <v>12</v>
      </c>
      <c r="G247">
        <v>16</v>
      </c>
      <c r="H247">
        <v>107</v>
      </c>
      <c r="I247">
        <v>110</v>
      </c>
      <c r="J247">
        <f t="shared" si="3"/>
        <v>-3</v>
      </c>
    </row>
    <row r="248" spans="5:10" x14ac:dyDescent="0.25">
      <c r="E248">
        <v>244</v>
      </c>
      <c r="F248">
        <v>20</v>
      </c>
      <c r="G248">
        <v>2</v>
      </c>
      <c r="H248">
        <v>97</v>
      </c>
      <c r="I248">
        <v>102</v>
      </c>
      <c r="J248">
        <f t="shared" si="3"/>
        <v>-5</v>
      </c>
    </row>
    <row r="249" spans="5:10" x14ac:dyDescent="0.25">
      <c r="E249">
        <v>245</v>
      </c>
      <c r="F249">
        <v>19</v>
      </c>
      <c r="G249">
        <v>4</v>
      </c>
      <c r="H249">
        <v>125</v>
      </c>
      <c r="I249">
        <v>93</v>
      </c>
      <c r="J249">
        <f t="shared" si="3"/>
        <v>32</v>
      </c>
    </row>
    <row r="250" spans="5:10" x14ac:dyDescent="0.25">
      <c r="E250">
        <v>246</v>
      </c>
      <c r="F250">
        <v>5</v>
      </c>
      <c r="G250">
        <v>27</v>
      </c>
      <c r="H250">
        <v>113</v>
      </c>
      <c r="I250">
        <v>102</v>
      </c>
      <c r="J250">
        <f t="shared" si="3"/>
        <v>11</v>
      </c>
    </row>
    <row r="251" spans="5:10" x14ac:dyDescent="0.25">
      <c r="E251">
        <v>247</v>
      </c>
      <c r="F251">
        <v>22</v>
      </c>
      <c r="G251">
        <v>14</v>
      </c>
      <c r="H251">
        <v>90</v>
      </c>
      <c r="I251">
        <v>100</v>
      </c>
      <c r="J251">
        <f t="shared" si="3"/>
        <v>-10</v>
      </c>
    </row>
    <row r="252" spans="5:10" x14ac:dyDescent="0.25">
      <c r="E252">
        <v>248</v>
      </c>
      <c r="F252">
        <v>28</v>
      </c>
      <c r="G252">
        <v>10</v>
      </c>
      <c r="H252">
        <v>102</v>
      </c>
      <c r="I252">
        <v>91</v>
      </c>
      <c r="J252">
        <f t="shared" si="3"/>
        <v>11</v>
      </c>
    </row>
    <row r="253" spans="5:10" x14ac:dyDescent="0.25">
      <c r="E253">
        <v>249</v>
      </c>
      <c r="F253">
        <v>29</v>
      </c>
      <c r="G253">
        <v>15</v>
      </c>
      <c r="H253">
        <v>103</v>
      </c>
      <c r="I253">
        <v>78</v>
      </c>
      <c r="J253">
        <f t="shared" si="3"/>
        <v>25</v>
      </c>
    </row>
    <row r="254" spans="5:10" x14ac:dyDescent="0.25">
      <c r="E254">
        <v>250</v>
      </c>
      <c r="F254">
        <v>17</v>
      </c>
      <c r="G254">
        <v>1</v>
      </c>
      <c r="H254">
        <v>87</v>
      </c>
      <c r="I254">
        <v>72</v>
      </c>
      <c r="J254">
        <f t="shared" si="3"/>
        <v>15</v>
      </c>
    </row>
    <row r="255" spans="5:10" x14ac:dyDescent="0.25">
      <c r="E255">
        <v>251</v>
      </c>
      <c r="F255">
        <v>9</v>
      </c>
      <c r="G255">
        <v>25</v>
      </c>
      <c r="H255">
        <v>89</v>
      </c>
      <c r="I255">
        <v>75</v>
      </c>
      <c r="J255">
        <f t="shared" si="3"/>
        <v>14</v>
      </c>
    </row>
    <row r="256" spans="5:10" x14ac:dyDescent="0.25">
      <c r="E256">
        <v>252</v>
      </c>
      <c r="F256">
        <v>3</v>
      </c>
      <c r="G256">
        <v>18</v>
      </c>
      <c r="H256">
        <v>90</v>
      </c>
      <c r="I256">
        <v>115</v>
      </c>
      <c r="J256">
        <f t="shared" si="3"/>
        <v>-25</v>
      </c>
    </row>
    <row r="257" spans="5:10" x14ac:dyDescent="0.25">
      <c r="E257">
        <v>253</v>
      </c>
      <c r="F257">
        <v>24</v>
      </c>
      <c r="G257">
        <v>16</v>
      </c>
      <c r="H257">
        <v>98</v>
      </c>
      <c r="I257">
        <v>86</v>
      </c>
      <c r="J257">
        <f t="shared" si="3"/>
        <v>12</v>
      </c>
    </row>
    <row r="258" spans="5:10" x14ac:dyDescent="0.25">
      <c r="E258">
        <v>254</v>
      </c>
      <c r="F258">
        <v>8</v>
      </c>
      <c r="G258">
        <v>6</v>
      </c>
      <c r="H258">
        <v>110</v>
      </c>
      <c r="I258">
        <v>89</v>
      </c>
      <c r="J258">
        <f t="shared" si="3"/>
        <v>21</v>
      </c>
    </row>
    <row r="259" spans="5:10" x14ac:dyDescent="0.25">
      <c r="E259">
        <v>255</v>
      </c>
      <c r="F259">
        <v>12</v>
      </c>
      <c r="G259">
        <v>13</v>
      </c>
      <c r="H259">
        <v>101</v>
      </c>
      <c r="I259">
        <v>91</v>
      </c>
      <c r="J259">
        <f t="shared" si="3"/>
        <v>10</v>
      </c>
    </row>
    <row r="260" spans="5:10" x14ac:dyDescent="0.25">
      <c r="E260">
        <v>256</v>
      </c>
      <c r="F260">
        <v>21</v>
      </c>
      <c r="G260">
        <v>2</v>
      </c>
      <c r="H260">
        <v>99</v>
      </c>
      <c r="I260">
        <v>93</v>
      </c>
      <c r="J260">
        <f t="shared" si="3"/>
        <v>6</v>
      </c>
    </row>
    <row r="261" spans="5:10" x14ac:dyDescent="0.25">
      <c r="E261">
        <v>257</v>
      </c>
      <c r="F261">
        <v>4</v>
      </c>
      <c r="G261">
        <v>3</v>
      </c>
      <c r="H261">
        <v>111</v>
      </c>
      <c r="I261">
        <v>101</v>
      </c>
      <c r="J261">
        <f t="shared" si="3"/>
        <v>10</v>
      </c>
    </row>
    <row r="262" spans="5:10" x14ac:dyDescent="0.25">
      <c r="E262">
        <v>258</v>
      </c>
      <c r="F262">
        <v>7</v>
      </c>
      <c r="G262">
        <v>29</v>
      </c>
      <c r="H262">
        <v>83</v>
      </c>
      <c r="I262">
        <v>88</v>
      </c>
      <c r="J262">
        <f t="shared" ref="J262:J325" si="4">H262-I262</f>
        <v>-5</v>
      </c>
    </row>
    <row r="263" spans="5:10" x14ac:dyDescent="0.25">
      <c r="E263">
        <v>259</v>
      </c>
      <c r="F263">
        <v>19</v>
      </c>
      <c r="G263">
        <v>20</v>
      </c>
      <c r="H263">
        <v>85</v>
      </c>
      <c r="I263">
        <v>87</v>
      </c>
      <c r="J263">
        <f t="shared" si="4"/>
        <v>-2</v>
      </c>
    </row>
    <row r="264" spans="5:10" x14ac:dyDescent="0.25">
      <c r="E264">
        <v>260</v>
      </c>
      <c r="F264">
        <v>18</v>
      </c>
      <c r="G264">
        <v>27</v>
      </c>
      <c r="H264">
        <v>89</v>
      </c>
      <c r="I264">
        <v>74</v>
      </c>
      <c r="J264">
        <f t="shared" si="4"/>
        <v>15</v>
      </c>
    </row>
    <row r="265" spans="5:10" x14ac:dyDescent="0.25">
      <c r="E265">
        <v>261</v>
      </c>
      <c r="F265">
        <v>28</v>
      </c>
      <c r="G265">
        <v>12</v>
      </c>
      <c r="H265">
        <v>93</v>
      </c>
      <c r="I265">
        <v>85</v>
      </c>
      <c r="J265">
        <f t="shared" si="4"/>
        <v>8</v>
      </c>
    </row>
    <row r="266" spans="5:10" x14ac:dyDescent="0.25">
      <c r="E266">
        <v>262</v>
      </c>
      <c r="F266">
        <v>22</v>
      </c>
      <c r="G266">
        <v>13</v>
      </c>
      <c r="H266">
        <v>98</v>
      </c>
      <c r="I266">
        <v>85</v>
      </c>
      <c r="J266">
        <f t="shared" si="4"/>
        <v>13</v>
      </c>
    </row>
    <row r="267" spans="5:10" x14ac:dyDescent="0.25">
      <c r="E267">
        <v>263</v>
      </c>
      <c r="F267">
        <v>6</v>
      </c>
      <c r="G267">
        <v>24</v>
      </c>
      <c r="H267">
        <v>90</v>
      </c>
      <c r="I267">
        <v>92</v>
      </c>
      <c r="J267">
        <f t="shared" si="4"/>
        <v>-2</v>
      </c>
    </row>
    <row r="268" spans="5:10" x14ac:dyDescent="0.25">
      <c r="E268">
        <v>264</v>
      </c>
      <c r="F268">
        <v>23</v>
      </c>
      <c r="G268">
        <v>5</v>
      </c>
      <c r="H268">
        <v>88</v>
      </c>
      <c r="I268">
        <v>103</v>
      </c>
      <c r="J268">
        <f t="shared" si="4"/>
        <v>-15</v>
      </c>
    </row>
    <row r="269" spans="5:10" x14ac:dyDescent="0.25">
      <c r="E269">
        <v>265</v>
      </c>
      <c r="F269">
        <v>26</v>
      </c>
      <c r="G269">
        <v>10</v>
      </c>
      <c r="H269">
        <v>111</v>
      </c>
      <c r="I269">
        <v>114</v>
      </c>
      <c r="J269">
        <f t="shared" si="4"/>
        <v>-3</v>
      </c>
    </row>
    <row r="270" spans="5:10" x14ac:dyDescent="0.25">
      <c r="E270">
        <v>266</v>
      </c>
      <c r="F270">
        <v>11</v>
      </c>
      <c r="G270">
        <v>14</v>
      </c>
      <c r="H270">
        <v>89</v>
      </c>
      <c r="I270">
        <v>80</v>
      </c>
      <c r="J270">
        <f t="shared" si="4"/>
        <v>9</v>
      </c>
    </row>
    <row r="271" spans="5:10" x14ac:dyDescent="0.25">
      <c r="E271">
        <v>267</v>
      </c>
      <c r="F271">
        <v>1</v>
      </c>
      <c r="G271">
        <v>15</v>
      </c>
      <c r="H271">
        <v>98</v>
      </c>
      <c r="I271">
        <v>80</v>
      </c>
      <c r="J271">
        <f t="shared" si="4"/>
        <v>18</v>
      </c>
    </row>
    <row r="272" spans="5:10" x14ac:dyDescent="0.25">
      <c r="E272">
        <v>268</v>
      </c>
      <c r="F272">
        <v>8</v>
      </c>
      <c r="G272">
        <v>16</v>
      </c>
      <c r="H272">
        <v>98</v>
      </c>
      <c r="I272">
        <v>114</v>
      </c>
      <c r="J272">
        <f t="shared" si="4"/>
        <v>-16</v>
      </c>
    </row>
    <row r="273" spans="5:10" x14ac:dyDescent="0.25">
      <c r="E273">
        <v>269</v>
      </c>
      <c r="F273">
        <v>20</v>
      </c>
      <c r="G273">
        <v>29</v>
      </c>
      <c r="H273">
        <v>88</v>
      </c>
      <c r="I273">
        <v>78</v>
      </c>
      <c r="J273">
        <f t="shared" si="4"/>
        <v>10</v>
      </c>
    </row>
    <row r="274" spans="5:10" x14ac:dyDescent="0.25">
      <c r="E274">
        <v>270</v>
      </c>
      <c r="F274">
        <v>27</v>
      </c>
      <c r="G274">
        <v>3</v>
      </c>
      <c r="H274">
        <v>103</v>
      </c>
      <c r="I274">
        <v>89</v>
      </c>
      <c r="J274">
        <f t="shared" si="4"/>
        <v>14</v>
      </c>
    </row>
    <row r="275" spans="5:10" x14ac:dyDescent="0.25">
      <c r="E275">
        <v>271</v>
      </c>
      <c r="F275">
        <v>2</v>
      </c>
      <c r="G275">
        <v>19</v>
      </c>
      <c r="H275">
        <v>91</v>
      </c>
      <c r="I275">
        <v>80</v>
      </c>
      <c r="J275">
        <f t="shared" si="4"/>
        <v>11</v>
      </c>
    </row>
    <row r="276" spans="5:10" x14ac:dyDescent="0.25">
      <c r="E276">
        <v>272</v>
      </c>
      <c r="F276">
        <v>18</v>
      </c>
      <c r="G276">
        <v>9</v>
      </c>
      <c r="H276">
        <v>98</v>
      </c>
      <c r="I276">
        <v>96</v>
      </c>
      <c r="J276">
        <f t="shared" si="4"/>
        <v>2</v>
      </c>
    </row>
    <row r="277" spans="5:10" x14ac:dyDescent="0.25">
      <c r="E277">
        <v>273</v>
      </c>
      <c r="F277">
        <v>25</v>
      </c>
      <c r="G277">
        <v>21</v>
      </c>
      <c r="H277">
        <v>98</v>
      </c>
      <c r="I277">
        <v>93</v>
      </c>
      <c r="J277">
        <f t="shared" si="4"/>
        <v>5</v>
      </c>
    </row>
    <row r="278" spans="5:10" x14ac:dyDescent="0.25">
      <c r="E278">
        <v>274</v>
      </c>
      <c r="F278">
        <v>22</v>
      </c>
      <c r="G278">
        <v>10</v>
      </c>
      <c r="H278">
        <v>102</v>
      </c>
      <c r="I278">
        <v>96</v>
      </c>
      <c r="J278">
        <f t="shared" si="4"/>
        <v>6</v>
      </c>
    </row>
    <row r="279" spans="5:10" x14ac:dyDescent="0.25">
      <c r="E279">
        <v>275</v>
      </c>
      <c r="F279">
        <v>28</v>
      </c>
      <c r="G279">
        <v>13</v>
      </c>
      <c r="H279">
        <v>104</v>
      </c>
      <c r="I279">
        <v>71</v>
      </c>
      <c r="J279">
        <f t="shared" si="4"/>
        <v>33</v>
      </c>
    </row>
    <row r="280" spans="5:10" x14ac:dyDescent="0.25">
      <c r="E280">
        <v>276</v>
      </c>
      <c r="F280">
        <v>24</v>
      </c>
      <c r="G280">
        <v>6</v>
      </c>
      <c r="H280">
        <v>98</v>
      </c>
      <c r="I280">
        <v>77</v>
      </c>
      <c r="J280">
        <f t="shared" si="4"/>
        <v>21</v>
      </c>
    </row>
    <row r="281" spans="5:10" x14ac:dyDescent="0.25">
      <c r="E281">
        <v>277</v>
      </c>
      <c r="F281">
        <v>23</v>
      </c>
      <c r="G281">
        <v>14</v>
      </c>
      <c r="H281">
        <v>88</v>
      </c>
      <c r="I281">
        <v>69</v>
      </c>
      <c r="J281">
        <f t="shared" si="4"/>
        <v>19</v>
      </c>
    </row>
    <row r="282" spans="5:10" x14ac:dyDescent="0.25">
      <c r="E282">
        <v>278</v>
      </c>
      <c r="F282">
        <v>12</v>
      </c>
      <c r="G282">
        <v>5</v>
      </c>
      <c r="H282">
        <v>105</v>
      </c>
      <c r="I282">
        <v>103</v>
      </c>
      <c r="J282">
        <f t="shared" si="4"/>
        <v>2</v>
      </c>
    </row>
    <row r="283" spans="5:10" x14ac:dyDescent="0.25">
      <c r="E283">
        <v>279</v>
      </c>
      <c r="F283">
        <v>1</v>
      </c>
      <c r="G283">
        <v>7</v>
      </c>
      <c r="H283">
        <v>94</v>
      </c>
      <c r="I283">
        <v>92</v>
      </c>
      <c r="J283">
        <f t="shared" si="4"/>
        <v>2</v>
      </c>
    </row>
    <row r="284" spans="5:10" x14ac:dyDescent="0.25">
      <c r="E284">
        <v>280</v>
      </c>
      <c r="F284">
        <v>29</v>
      </c>
      <c r="G284">
        <v>19</v>
      </c>
      <c r="H284">
        <v>100</v>
      </c>
      <c r="I284">
        <v>97</v>
      </c>
      <c r="J284">
        <f t="shared" si="4"/>
        <v>3</v>
      </c>
    </row>
    <row r="285" spans="5:10" x14ac:dyDescent="0.25">
      <c r="E285">
        <v>281</v>
      </c>
      <c r="F285">
        <v>17</v>
      </c>
      <c r="G285">
        <v>20</v>
      </c>
      <c r="H285">
        <v>121</v>
      </c>
      <c r="I285">
        <v>88</v>
      </c>
      <c r="J285">
        <f t="shared" si="4"/>
        <v>33</v>
      </c>
    </row>
    <row r="286" spans="5:10" x14ac:dyDescent="0.25">
      <c r="E286">
        <v>282</v>
      </c>
      <c r="F286">
        <v>15</v>
      </c>
      <c r="G286">
        <v>18</v>
      </c>
      <c r="H286">
        <v>88</v>
      </c>
      <c r="I286">
        <v>94</v>
      </c>
      <c r="J286">
        <f t="shared" si="4"/>
        <v>-6</v>
      </c>
    </row>
    <row r="287" spans="5:10" x14ac:dyDescent="0.25">
      <c r="E287">
        <v>283</v>
      </c>
      <c r="F287">
        <v>9</v>
      </c>
      <c r="G287">
        <v>21</v>
      </c>
      <c r="H287">
        <v>97</v>
      </c>
      <c r="I287">
        <v>72</v>
      </c>
      <c r="J287">
        <f t="shared" si="4"/>
        <v>25</v>
      </c>
    </row>
    <row r="288" spans="5:10" x14ac:dyDescent="0.25">
      <c r="E288">
        <v>284</v>
      </c>
      <c r="F288">
        <v>3</v>
      </c>
      <c r="G288">
        <v>4</v>
      </c>
      <c r="H288">
        <v>112</v>
      </c>
      <c r="I288">
        <v>104</v>
      </c>
      <c r="J288">
        <f t="shared" si="4"/>
        <v>8</v>
      </c>
    </row>
    <row r="289" spans="5:10" x14ac:dyDescent="0.25">
      <c r="E289">
        <v>285</v>
      </c>
      <c r="F289">
        <v>6</v>
      </c>
      <c r="G289">
        <v>10</v>
      </c>
      <c r="H289">
        <v>92</v>
      </c>
      <c r="I289">
        <v>81</v>
      </c>
      <c r="J289">
        <f t="shared" si="4"/>
        <v>11</v>
      </c>
    </row>
    <row r="290" spans="5:10" x14ac:dyDescent="0.25">
      <c r="E290">
        <v>286</v>
      </c>
      <c r="F290">
        <v>11</v>
      </c>
      <c r="G290">
        <v>16</v>
      </c>
      <c r="H290">
        <v>104</v>
      </c>
      <c r="I290">
        <v>88</v>
      </c>
      <c r="J290">
        <f t="shared" si="4"/>
        <v>16</v>
      </c>
    </row>
    <row r="291" spans="5:10" x14ac:dyDescent="0.25">
      <c r="E291">
        <v>287</v>
      </c>
      <c r="F291">
        <v>26</v>
      </c>
      <c r="G291">
        <v>14</v>
      </c>
      <c r="H291">
        <v>100</v>
      </c>
      <c r="I291">
        <v>71</v>
      </c>
      <c r="J291">
        <f t="shared" si="4"/>
        <v>29</v>
      </c>
    </row>
    <row r="292" spans="5:10" x14ac:dyDescent="0.25">
      <c r="E292">
        <v>288</v>
      </c>
      <c r="F292">
        <v>8</v>
      </c>
      <c r="G292">
        <v>5</v>
      </c>
      <c r="H292">
        <v>116</v>
      </c>
      <c r="I292">
        <v>121</v>
      </c>
      <c r="J292">
        <f t="shared" si="4"/>
        <v>-5</v>
      </c>
    </row>
    <row r="293" spans="5:10" x14ac:dyDescent="0.25">
      <c r="E293">
        <v>289</v>
      </c>
      <c r="F293">
        <v>27</v>
      </c>
      <c r="G293">
        <v>23</v>
      </c>
      <c r="H293">
        <v>91</v>
      </c>
      <c r="I293">
        <v>104</v>
      </c>
      <c r="J293">
        <f t="shared" si="4"/>
        <v>-13</v>
      </c>
    </row>
    <row r="294" spans="5:10" x14ac:dyDescent="0.25">
      <c r="E294">
        <v>290</v>
      </c>
      <c r="F294">
        <v>13</v>
      </c>
      <c r="G294">
        <v>22</v>
      </c>
      <c r="H294">
        <v>102</v>
      </c>
      <c r="I294">
        <v>94</v>
      </c>
      <c r="J294">
        <f t="shared" si="4"/>
        <v>8</v>
      </c>
    </row>
    <row r="295" spans="5:10" x14ac:dyDescent="0.25">
      <c r="E295">
        <v>291</v>
      </c>
      <c r="F295">
        <v>25</v>
      </c>
      <c r="G295">
        <v>24</v>
      </c>
      <c r="H295">
        <v>80</v>
      </c>
      <c r="I295">
        <v>104</v>
      </c>
      <c r="J295">
        <f t="shared" si="4"/>
        <v>-24</v>
      </c>
    </row>
    <row r="296" spans="5:10" x14ac:dyDescent="0.25">
      <c r="E296">
        <v>292</v>
      </c>
      <c r="F296">
        <v>12</v>
      </c>
      <c r="G296">
        <v>28</v>
      </c>
      <c r="H296">
        <v>110</v>
      </c>
      <c r="I296">
        <v>101</v>
      </c>
      <c r="J296">
        <f t="shared" si="4"/>
        <v>9</v>
      </c>
    </row>
    <row r="297" spans="5:10" x14ac:dyDescent="0.25">
      <c r="E297">
        <v>293</v>
      </c>
      <c r="F297">
        <v>2</v>
      </c>
      <c r="G297">
        <v>20</v>
      </c>
      <c r="H297">
        <v>114</v>
      </c>
      <c r="I297">
        <v>109</v>
      </c>
      <c r="J297">
        <f t="shared" si="4"/>
        <v>5</v>
      </c>
    </row>
    <row r="298" spans="5:10" x14ac:dyDescent="0.25">
      <c r="E298">
        <v>294</v>
      </c>
      <c r="F298">
        <v>4</v>
      </c>
      <c r="G298">
        <v>15</v>
      </c>
      <c r="H298">
        <v>133</v>
      </c>
      <c r="I298">
        <v>140</v>
      </c>
      <c r="J298">
        <f t="shared" si="4"/>
        <v>-7</v>
      </c>
    </row>
    <row r="299" spans="5:10" x14ac:dyDescent="0.25">
      <c r="E299">
        <v>295</v>
      </c>
      <c r="F299">
        <v>17</v>
      </c>
      <c r="G299">
        <v>22</v>
      </c>
      <c r="H299">
        <v>106</v>
      </c>
      <c r="I299">
        <v>93</v>
      </c>
      <c r="J299">
        <f t="shared" si="4"/>
        <v>13</v>
      </c>
    </row>
    <row r="300" spans="5:10" x14ac:dyDescent="0.25">
      <c r="E300">
        <v>296</v>
      </c>
      <c r="F300">
        <v>18</v>
      </c>
      <c r="G300">
        <v>11</v>
      </c>
      <c r="H300">
        <v>90</v>
      </c>
      <c r="I300">
        <v>94</v>
      </c>
      <c r="J300">
        <f t="shared" si="4"/>
        <v>-4</v>
      </c>
    </row>
    <row r="301" spans="5:10" x14ac:dyDescent="0.25">
      <c r="E301">
        <v>297</v>
      </c>
      <c r="F301">
        <v>6</v>
      </c>
      <c r="G301">
        <v>16</v>
      </c>
      <c r="H301">
        <v>84</v>
      </c>
      <c r="I301">
        <v>92</v>
      </c>
      <c r="J301">
        <f t="shared" si="4"/>
        <v>-8</v>
      </c>
    </row>
    <row r="302" spans="5:10" x14ac:dyDescent="0.25">
      <c r="E302">
        <v>298</v>
      </c>
      <c r="F302">
        <v>29</v>
      </c>
      <c r="G302">
        <v>23</v>
      </c>
      <c r="H302">
        <v>79</v>
      </c>
      <c r="I302">
        <v>98</v>
      </c>
      <c r="J302">
        <f t="shared" si="4"/>
        <v>-19</v>
      </c>
    </row>
    <row r="303" spans="5:10" x14ac:dyDescent="0.25">
      <c r="E303">
        <v>299</v>
      </c>
      <c r="F303">
        <v>19</v>
      </c>
      <c r="G303">
        <v>26</v>
      </c>
      <c r="H303">
        <v>97</v>
      </c>
      <c r="I303">
        <v>80</v>
      </c>
      <c r="J303">
        <f t="shared" si="4"/>
        <v>17</v>
      </c>
    </row>
    <row r="304" spans="5:10" x14ac:dyDescent="0.25">
      <c r="E304">
        <v>300</v>
      </c>
      <c r="F304">
        <v>14</v>
      </c>
      <c r="G304">
        <v>13</v>
      </c>
      <c r="H304">
        <v>96</v>
      </c>
      <c r="I304">
        <v>107</v>
      </c>
      <c r="J304">
        <f t="shared" si="4"/>
        <v>-11</v>
      </c>
    </row>
    <row r="305" spans="5:10" x14ac:dyDescent="0.25">
      <c r="E305">
        <v>301</v>
      </c>
      <c r="F305">
        <v>5</v>
      </c>
      <c r="G305">
        <v>11</v>
      </c>
      <c r="H305">
        <v>122</v>
      </c>
      <c r="I305">
        <v>95</v>
      </c>
      <c r="J305">
        <f t="shared" si="4"/>
        <v>27</v>
      </c>
    </row>
    <row r="306" spans="5:10" x14ac:dyDescent="0.25">
      <c r="E306">
        <v>302</v>
      </c>
      <c r="F306">
        <v>9</v>
      </c>
      <c r="G306">
        <v>24</v>
      </c>
      <c r="H306">
        <v>103</v>
      </c>
      <c r="I306">
        <v>96</v>
      </c>
      <c r="J306">
        <f t="shared" si="4"/>
        <v>7</v>
      </c>
    </row>
    <row r="307" spans="5:10" x14ac:dyDescent="0.25">
      <c r="E307">
        <v>303</v>
      </c>
      <c r="F307">
        <v>3</v>
      </c>
      <c r="G307">
        <v>20</v>
      </c>
      <c r="H307">
        <v>107</v>
      </c>
      <c r="I307">
        <v>87</v>
      </c>
      <c r="J307">
        <f t="shared" si="4"/>
        <v>20</v>
      </c>
    </row>
    <row r="308" spans="5:10" x14ac:dyDescent="0.25">
      <c r="E308">
        <v>304</v>
      </c>
      <c r="F308">
        <v>8</v>
      </c>
      <c r="G308">
        <v>12</v>
      </c>
      <c r="H308">
        <v>106</v>
      </c>
      <c r="I308">
        <v>102</v>
      </c>
      <c r="J308">
        <f t="shared" si="4"/>
        <v>4</v>
      </c>
    </row>
    <row r="309" spans="5:10" x14ac:dyDescent="0.25">
      <c r="E309">
        <v>305</v>
      </c>
      <c r="F309">
        <v>2</v>
      </c>
      <c r="G309">
        <v>22</v>
      </c>
      <c r="H309">
        <v>94</v>
      </c>
      <c r="I309">
        <v>103</v>
      </c>
      <c r="J309">
        <f t="shared" si="4"/>
        <v>-9</v>
      </c>
    </row>
    <row r="310" spans="5:10" x14ac:dyDescent="0.25">
      <c r="E310">
        <v>306</v>
      </c>
      <c r="F310">
        <v>4</v>
      </c>
      <c r="G310">
        <v>27</v>
      </c>
      <c r="H310">
        <v>96</v>
      </c>
      <c r="I310">
        <v>83</v>
      </c>
      <c r="J310">
        <f t="shared" si="4"/>
        <v>13</v>
      </c>
    </row>
    <row r="311" spans="5:10" x14ac:dyDescent="0.25">
      <c r="E311">
        <v>307</v>
      </c>
      <c r="F311">
        <v>17</v>
      </c>
      <c r="G311">
        <v>23</v>
      </c>
      <c r="H311">
        <v>105</v>
      </c>
      <c r="I311">
        <v>104</v>
      </c>
      <c r="J311">
        <f t="shared" si="4"/>
        <v>1</v>
      </c>
    </row>
    <row r="312" spans="5:10" x14ac:dyDescent="0.25">
      <c r="E312">
        <v>308</v>
      </c>
      <c r="F312">
        <v>21</v>
      </c>
      <c r="G312">
        <v>26</v>
      </c>
      <c r="H312">
        <v>88</v>
      </c>
      <c r="I312">
        <v>92</v>
      </c>
      <c r="J312">
        <f t="shared" si="4"/>
        <v>-4</v>
      </c>
    </row>
    <row r="313" spans="5:10" x14ac:dyDescent="0.25">
      <c r="E313">
        <v>309</v>
      </c>
      <c r="F313">
        <v>7</v>
      </c>
      <c r="G313">
        <v>1</v>
      </c>
      <c r="H313">
        <v>91</v>
      </c>
      <c r="I313">
        <v>80</v>
      </c>
      <c r="J313">
        <f t="shared" si="4"/>
        <v>11</v>
      </c>
    </row>
    <row r="314" spans="5:10" x14ac:dyDescent="0.25">
      <c r="E314">
        <v>310</v>
      </c>
      <c r="F314">
        <v>15</v>
      </c>
      <c r="G314">
        <v>10</v>
      </c>
      <c r="H314">
        <v>119</v>
      </c>
      <c r="I314">
        <v>126</v>
      </c>
      <c r="J314">
        <f t="shared" si="4"/>
        <v>-7</v>
      </c>
    </row>
    <row r="315" spans="5:10" x14ac:dyDescent="0.25">
      <c r="E315">
        <v>311</v>
      </c>
      <c r="F315">
        <v>13</v>
      </c>
      <c r="G315">
        <v>6</v>
      </c>
      <c r="H315">
        <v>96</v>
      </c>
      <c r="I315">
        <v>93</v>
      </c>
      <c r="J315">
        <f t="shared" si="4"/>
        <v>3</v>
      </c>
    </row>
    <row r="316" spans="5:10" x14ac:dyDescent="0.25">
      <c r="E316">
        <v>312</v>
      </c>
      <c r="F316">
        <v>25</v>
      </c>
      <c r="G316">
        <v>5</v>
      </c>
      <c r="H316">
        <v>111</v>
      </c>
      <c r="I316">
        <v>104</v>
      </c>
      <c r="J316">
        <f t="shared" si="4"/>
        <v>7</v>
      </c>
    </row>
    <row r="317" spans="5:10" x14ac:dyDescent="0.25">
      <c r="E317">
        <v>313</v>
      </c>
      <c r="F317">
        <v>3</v>
      </c>
      <c r="G317">
        <v>7</v>
      </c>
      <c r="H317">
        <v>76</v>
      </c>
      <c r="I317">
        <v>86</v>
      </c>
      <c r="J317">
        <f t="shared" si="4"/>
        <v>-10</v>
      </c>
    </row>
    <row r="318" spans="5:10" x14ac:dyDescent="0.25">
      <c r="E318">
        <v>314</v>
      </c>
      <c r="F318">
        <v>16</v>
      </c>
      <c r="G318">
        <v>1</v>
      </c>
      <c r="H318">
        <v>113</v>
      </c>
      <c r="I318">
        <v>95</v>
      </c>
      <c r="J318">
        <f t="shared" si="4"/>
        <v>18</v>
      </c>
    </row>
    <row r="319" spans="5:10" x14ac:dyDescent="0.25">
      <c r="E319">
        <v>315</v>
      </c>
      <c r="F319">
        <v>28</v>
      </c>
      <c r="G319">
        <v>18</v>
      </c>
      <c r="H319">
        <v>88</v>
      </c>
      <c r="I319">
        <v>93</v>
      </c>
      <c r="J319">
        <f t="shared" si="4"/>
        <v>-5</v>
      </c>
    </row>
    <row r="320" spans="5:10" x14ac:dyDescent="0.25">
      <c r="E320">
        <v>316</v>
      </c>
      <c r="F320">
        <v>27</v>
      </c>
      <c r="G320">
        <v>26</v>
      </c>
      <c r="H320">
        <v>79</v>
      </c>
      <c r="I320">
        <v>91</v>
      </c>
      <c r="J320">
        <f t="shared" si="4"/>
        <v>-12</v>
      </c>
    </row>
    <row r="321" spans="5:10" x14ac:dyDescent="0.25">
      <c r="E321">
        <v>317</v>
      </c>
      <c r="F321">
        <v>20</v>
      </c>
      <c r="G321">
        <v>8</v>
      </c>
      <c r="H321">
        <v>111</v>
      </c>
      <c r="I321">
        <v>85</v>
      </c>
      <c r="J321">
        <f t="shared" si="4"/>
        <v>26</v>
      </c>
    </row>
    <row r="322" spans="5:10" x14ac:dyDescent="0.25">
      <c r="E322">
        <v>318</v>
      </c>
      <c r="F322">
        <v>21</v>
      </c>
      <c r="G322">
        <v>22</v>
      </c>
      <c r="H322">
        <v>91</v>
      </c>
      <c r="I322">
        <v>99</v>
      </c>
      <c r="J322">
        <f t="shared" si="4"/>
        <v>-8</v>
      </c>
    </row>
    <row r="323" spans="5:10" x14ac:dyDescent="0.25">
      <c r="E323">
        <v>319</v>
      </c>
      <c r="F323">
        <v>10</v>
      </c>
      <c r="G323">
        <v>6</v>
      </c>
      <c r="H323">
        <v>94</v>
      </c>
      <c r="I323">
        <v>72</v>
      </c>
      <c r="J323">
        <f t="shared" si="4"/>
        <v>22</v>
      </c>
    </row>
    <row r="324" spans="5:10" x14ac:dyDescent="0.25">
      <c r="E324">
        <v>320</v>
      </c>
      <c r="F324">
        <v>2</v>
      </c>
      <c r="G324">
        <v>4</v>
      </c>
      <c r="H324">
        <v>115</v>
      </c>
      <c r="I324">
        <v>100</v>
      </c>
      <c r="J324">
        <f t="shared" si="4"/>
        <v>15</v>
      </c>
    </row>
    <row r="325" spans="5:10" x14ac:dyDescent="0.25">
      <c r="E325">
        <v>321</v>
      </c>
      <c r="F325">
        <v>14</v>
      </c>
      <c r="G325">
        <v>19</v>
      </c>
      <c r="H325">
        <v>92</v>
      </c>
      <c r="I325">
        <v>97</v>
      </c>
      <c r="J325">
        <f t="shared" si="4"/>
        <v>-5</v>
      </c>
    </row>
    <row r="326" spans="5:10" x14ac:dyDescent="0.25">
      <c r="E326">
        <v>322</v>
      </c>
      <c r="F326">
        <v>17</v>
      </c>
      <c r="G326">
        <v>29</v>
      </c>
      <c r="H326">
        <v>79</v>
      </c>
      <c r="I326">
        <v>65</v>
      </c>
      <c r="J326">
        <f t="shared" ref="J326:J389" si="5">H326-I326</f>
        <v>14</v>
      </c>
    </row>
    <row r="327" spans="5:10" x14ac:dyDescent="0.25">
      <c r="E327">
        <v>323</v>
      </c>
      <c r="F327">
        <v>13</v>
      </c>
      <c r="G327">
        <v>9</v>
      </c>
      <c r="H327">
        <v>114</v>
      </c>
      <c r="I327">
        <v>109</v>
      </c>
      <c r="J327">
        <f t="shared" si="5"/>
        <v>5</v>
      </c>
    </row>
    <row r="328" spans="5:10" x14ac:dyDescent="0.25">
      <c r="E328">
        <v>324</v>
      </c>
      <c r="F328">
        <v>15</v>
      </c>
      <c r="G328">
        <v>23</v>
      </c>
      <c r="H328">
        <v>101</v>
      </c>
      <c r="I328">
        <v>79</v>
      </c>
      <c r="J328">
        <f t="shared" si="5"/>
        <v>22</v>
      </c>
    </row>
    <row r="329" spans="5:10" x14ac:dyDescent="0.25">
      <c r="E329">
        <v>325</v>
      </c>
      <c r="F329">
        <v>25</v>
      </c>
      <c r="G329">
        <v>11</v>
      </c>
      <c r="H329">
        <v>97</v>
      </c>
      <c r="I329">
        <v>84</v>
      </c>
      <c r="J329">
        <f t="shared" si="5"/>
        <v>13</v>
      </c>
    </row>
    <row r="330" spans="5:10" x14ac:dyDescent="0.25">
      <c r="E330">
        <v>326</v>
      </c>
      <c r="F330">
        <v>12</v>
      </c>
      <c r="G330">
        <v>18</v>
      </c>
      <c r="H330">
        <v>82</v>
      </c>
      <c r="I330">
        <v>98</v>
      </c>
      <c r="J330">
        <f t="shared" si="5"/>
        <v>-16</v>
      </c>
    </row>
    <row r="331" spans="5:10" x14ac:dyDescent="0.25">
      <c r="E331">
        <v>327</v>
      </c>
      <c r="F331">
        <v>1</v>
      </c>
      <c r="G331">
        <v>22</v>
      </c>
      <c r="H331">
        <v>88</v>
      </c>
      <c r="I331">
        <v>102</v>
      </c>
      <c r="J331">
        <f t="shared" si="5"/>
        <v>-14</v>
      </c>
    </row>
    <row r="332" spans="5:10" x14ac:dyDescent="0.25">
      <c r="E332">
        <v>328</v>
      </c>
      <c r="F332">
        <v>4</v>
      </c>
      <c r="G332">
        <v>6</v>
      </c>
      <c r="H332">
        <v>111</v>
      </c>
      <c r="I332">
        <v>104</v>
      </c>
      <c r="J332">
        <f t="shared" si="5"/>
        <v>7</v>
      </c>
    </row>
    <row r="333" spans="5:10" x14ac:dyDescent="0.25">
      <c r="E333">
        <v>329</v>
      </c>
      <c r="F333">
        <v>19</v>
      </c>
      <c r="G333">
        <v>2</v>
      </c>
      <c r="H333">
        <v>90</v>
      </c>
      <c r="I333">
        <v>113</v>
      </c>
      <c r="J333">
        <f t="shared" si="5"/>
        <v>-23</v>
      </c>
    </row>
    <row r="334" spans="5:10" x14ac:dyDescent="0.25">
      <c r="E334">
        <v>330</v>
      </c>
      <c r="F334">
        <v>7</v>
      </c>
      <c r="G334">
        <v>26</v>
      </c>
      <c r="H334">
        <v>91</v>
      </c>
      <c r="I334">
        <v>78</v>
      </c>
      <c r="J334">
        <f t="shared" si="5"/>
        <v>13</v>
      </c>
    </row>
    <row r="335" spans="5:10" x14ac:dyDescent="0.25">
      <c r="E335">
        <v>331</v>
      </c>
      <c r="F335">
        <v>14</v>
      </c>
      <c r="G335">
        <v>8</v>
      </c>
      <c r="H335">
        <v>101</v>
      </c>
      <c r="I335">
        <v>92</v>
      </c>
      <c r="J335">
        <f t="shared" si="5"/>
        <v>9</v>
      </c>
    </row>
    <row r="336" spans="5:10" x14ac:dyDescent="0.25">
      <c r="E336">
        <v>332</v>
      </c>
      <c r="F336">
        <v>16</v>
      </c>
      <c r="G336">
        <v>23</v>
      </c>
      <c r="H336">
        <v>92</v>
      </c>
      <c r="I336">
        <v>98</v>
      </c>
      <c r="J336">
        <f t="shared" si="5"/>
        <v>-6</v>
      </c>
    </row>
    <row r="337" spans="5:10" x14ac:dyDescent="0.25">
      <c r="E337">
        <v>333</v>
      </c>
      <c r="F337">
        <v>5</v>
      </c>
      <c r="G337">
        <v>13</v>
      </c>
      <c r="H337">
        <v>104</v>
      </c>
      <c r="I337">
        <v>87</v>
      </c>
      <c r="J337">
        <f t="shared" si="5"/>
        <v>17</v>
      </c>
    </row>
    <row r="338" spans="5:10" x14ac:dyDescent="0.25">
      <c r="E338">
        <v>334</v>
      </c>
      <c r="F338">
        <v>3</v>
      </c>
      <c r="G338">
        <v>15</v>
      </c>
      <c r="H338">
        <v>97</v>
      </c>
      <c r="I338">
        <v>95</v>
      </c>
      <c r="J338">
        <f t="shared" si="5"/>
        <v>2</v>
      </c>
    </row>
    <row r="339" spans="5:10" x14ac:dyDescent="0.25">
      <c r="E339">
        <v>335</v>
      </c>
      <c r="F339">
        <v>9</v>
      </c>
      <c r="G339">
        <v>11</v>
      </c>
      <c r="H339">
        <v>83</v>
      </c>
      <c r="I339">
        <v>94</v>
      </c>
      <c r="J339">
        <f t="shared" si="5"/>
        <v>-11</v>
      </c>
    </row>
    <row r="340" spans="5:10" x14ac:dyDescent="0.25">
      <c r="E340">
        <v>336</v>
      </c>
      <c r="F340">
        <v>28</v>
      </c>
      <c r="G340">
        <v>24</v>
      </c>
      <c r="H340">
        <v>96</v>
      </c>
      <c r="I340">
        <v>98</v>
      </c>
      <c r="J340">
        <f t="shared" si="5"/>
        <v>-2</v>
      </c>
    </row>
    <row r="341" spans="5:10" x14ac:dyDescent="0.25">
      <c r="E341">
        <v>337</v>
      </c>
      <c r="F341">
        <v>27</v>
      </c>
      <c r="G341">
        <v>29</v>
      </c>
      <c r="H341">
        <v>82</v>
      </c>
      <c r="I341">
        <v>95</v>
      </c>
      <c r="J341">
        <f t="shared" si="5"/>
        <v>-13</v>
      </c>
    </row>
    <row r="342" spans="5:10" x14ac:dyDescent="0.25">
      <c r="E342">
        <v>338</v>
      </c>
      <c r="F342">
        <v>10</v>
      </c>
      <c r="G342">
        <v>21</v>
      </c>
      <c r="H342">
        <v>107</v>
      </c>
      <c r="I342">
        <v>97</v>
      </c>
      <c r="J342">
        <f t="shared" si="5"/>
        <v>10</v>
      </c>
    </row>
    <row r="343" spans="5:10" x14ac:dyDescent="0.25">
      <c r="E343">
        <v>339</v>
      </c>
      <c r="F343">
        <v>7</v>
      </c>
      <c r="G343">
        <v>17</v>
      </c>
      <c r="H343">
        <v>101</v>
      </c>
      <c r="I343">
        <v>91</v>
      </c>
      <c r="J343">
        <f t="shared" si="5"/>
        <v>10</v>
      </c>
    </row>
    <row r="344" spans="5:10" x14ac:dyDescent="0.25">
      <c r="E344">
        <v>340</v>
      </c>
      <c r="F344">
        <v>24</v>
      </c>
      <c r="G344">
        <v>18</v>
      </c>
      <c r="H344">
        <v>107</v>
      </c>
      <c r="I344">
        <v>92</v>
      </c>
      <c r="J344">
        <f t="shared" si="5"/>
        <v>15</v>
      </c>
    </row>
    <row r="345" spans="5:10" x14ac:dyDescent="0.25">
      <c r="E345">
        <v>341</v>
      </c>
      <c r="F345">
        <v>12</v>
      </c>
      <c r="G345">
        <v>20</v>
      </c>
      <c r="H345">
        <v>107</v>
      </c>
      <c r="I345">
        <v>84</v>
      </c>
      <c r="J345">
        <f t="shared" si="5"/>
        <v>23</v>
      </c>
    </row>
    <row r="346" spans="5:10" x14ac:dyDescent="0.25">
      <c r="E346">
        <v>342</v>
      </c>
      <c r="F346">
        <v>4</v>
      </c>
      <c r="G346">
        <v>26</v>
      </c>
      <c r="H346">
        <v>98</v>
      </c>
      <c r="I346">
        <v>111</v>
      </c>
      <c r="J346">
        <f t="shared" si="5"/>
        <v>-13</v>
      </c>
    </row>
    <row r="347" spans="5:10" x14ac:dyDescent="0.25">
      <c r="E347">
        <v>343</v>
      </c>
      <c r="F347">
        <v>21</v>
      </c>
      <c r="G347">
        <v>6</v>
      </c>
      <c r="H347">
        <v>93</v>
      </c>
      <c r="I347">
        <v>71</v>
      </c>
      <c r="J347">
        <f t="shared" si="5"/>
        <v>22</v>
      </c>
    </row>
    <row r="348" spans="5:10" x14ac:dyDescent="0.25">
      <c r="E348">
        <v>344</v>
      </c>
      <c r="F348">
        <v>14</v>
      </c>
      <c r="G348">
        <v>9</v>
      </c>
      <c r="H348">
        <v>100</v>
      </c>
      <c r="I348">
        <v>105</v>
      </c>
      <c r="J348">
        <f t="shared" si="5"/>
        <v>-5</v>
      </c>
    </row>
    <row r="349" spans="5:10" x14ac:dyDescent="0.25">
      <c r="E349">
        <v>345</v>
      </c>
      <c r="F349">
        <v>13</v>
      </c>
      <c r="G349">
        <v>8</v>
      </c>
      <c r="H349">
        <v>104</v>
      </c>
      <c r="I349">
        <v>91</v>
      </c>
      <c r="J349">
        <f t="shared" si="5"/>
        <v>13</v>
      </c>
    </row>
    <row r="350" spans="5:10" x14ac:dyDescent="0.25">
      <c r="E350">
        <v>346</v>
      </c>
      <c r="F350">
        <v>3</v>
      </c>
      <c r="G350">
        <v>2</v>
      </c>
      <c r="H350">
        <v>94</v>
      </c>
      <c r="I350">
        <v>83</v>
      </c>
      <c r="J350">
        <f t="shared" si="5"/>
        <v>11</v>
      </c>
    </row>
    <row r="351" spans="5:10" x14ac:dyDescent="0.25">
      <c r="E351">
        <v>347</v>
      </c>
      <c r="F351">
        <v>22</v>
      </c>
      <c r="G351">
        <v>20</v>
      </c>
      <c r="H351">
        <v>87</v>
      </c>
      <c r="I351">
        <v>84</v>
      </c>
      <c r="J351">
        <f t="shared" si="5"/>
        <v>3</v>
      </c>
    </row>
    <row r="352" spans="5:10" x14ac:dyDescent="0.25">
      <c r="E352">
        <v>348</v>
      </c>
      <c r="F352">
        <v>11</v>
      </c>
      <c r="G352">
        <v>25</v>
      </c>
      <c r="H352">
        <v>91</v>
      </c>
      <c r="I352">
        <v>79</v>
      </c>
      <c r="J352">
        <f t="shared" si="5"/>
        <v>12</v>
      </c>
    </row>
    <row r="353" spans="5:10" x14ac:dyDescent="0.25">
      <c r="E353">
        <v>349</v>
      </c>
      <c r="F353">
        <v>1</v>
      </c>
      <c r="G353">
        <v>29</v>
      </c>
      <c r="H353">
        <v>99</v>
      </c>
      <c r="I353">
        <v>109</v>
      </c>
      <c r="J353">
        <f t="shared" si="5"/>
        <v>-10</v>
      </c>
    </row>
    <row r="354" spans="5:10" x14ac:dyDescent="0.25">
      <c r="E354">
        <v>350</v>
      </c>
      <c r="F354">
        <v>19</v>
      </c>
      <c r="G354">
        <v>17</v>
      </c>
      <c r="H354">
        <v>101</v>
      </c>
      <c r="I354">
        <v>99</v>
      </c>
      <c r="J354">
        <f t="shared" si="5"/>
        <v>2</v>
      </c>
    </row>
    <row r="355" spans="5:10" x14ac:dyDescent="0.25">
      <c r="E355">
        <v>351</v>
      </c>
      <c r="F355">
        <v>15</v>
      </c>
      <c r="G355">
        <v>27</v>
      </c>
      <c r="H355">
        <v>117</v>
      </c>
      <c r="I355">
        <v>122</v>
      </c>
      <c r="J355">
        <f t="shared" si="5"/>
        <v>-5</v>
      </c>
    </row>
    <row r="356" spans="5:10" x14ac:dyDescent="0.25">
      <c r="E356">
        <v>352</v>
      </c>
      <c r="F356">
        <v>16</v>
      </c>
      <c r="G356">
        <v>12</v>
      </c>
      <c r="H356">
        <v>96</v>
      </c>
      <c r="I356">
        <v>80</v>
      </c>
      <c r="J356">
        <f t="shared" si="5"/>
        <v>16</v>
      </c>
    </row>
    <row r="357" spans="5:10" x14ac:dyDescent="0.25">
      <c r="E357">
        <v>353</v>
      </c>
      <c r="F357">
        <v>5</v>
      </c>
      <c r="G357">
        <v>10</v>
      </c>
      <c r="H357">
        <v>118</v>
      </c>
      <c r="I357">
        <v>97</v>
      </c>
      <c r="J357">
        <f t="shared" si="5"/>
        <v>21</v>
      </c>
    </row>
    <row r="358" spans="5:10" x14ac:dyDescent="0.25">
      <c r="E358">
        <v>354</v>
      </c>
      <c r="F358">
        <v>23</v>
      </c>
      <c r="G358">
        <v>18</v>
      </c>
      <c r="H358">
        <v>102</v>
      </c>
      <c r="I358">
        <v>93</v>
      </c>
      <c r="J358">
        <f t="shared" si="5"/>
        <v>9</v>
      </c>
    </row>
    <row r="359" spans="5:10" x14ac:dyDescent="0.25">
      <c r="E359">
        <v>355</v>
      </c>
      <c r="F359">
        <v>24</v>
      </c>
      <c r="G359">
        <v>22</v>
      </c>
      <c r="H359">
        <v>95</v>
      </c>
      <c r="I359">
        <v>86</v>
      </c>
      <c r="J359">
        <f t="shared" si="5"/>
        <v>9</v>
      </c>
    </row>
    <row r="360" spans="5:10" x14ac:dyDescent="0.25">
      <c r="E360">
        <v>356</v>
      </c>
      <c r="F360">
        <v>29</v>
      </c>
      <c r="G360">
        <v>13</v>
      </c>
      <c r="H360">
        <v>118</v>
      </c>
      <c r="I360">
        <v>100</v>
      </c>
      <c r="J360">
        <f t="shared" si="5"/>
        <v>18</v>
      </c>
    </row>
    <row r="361" spans="5:10" x14ac:dyDescent="0.25">
      <c r="E361">
        <v>357</v>
      </c>
      <c r="F361">
        <v>4</v>
      </c>
      <c r="G361">
        <v>7</v>
      </c>
      <c r="H361">
        <v>106</v>
      </c>
      <c r="I361">
        <v>111</v>
      </c>
      <c r="J361">
        <f t="shared" si="5"/>
        <v>-5</v>
      </c>
    </row>
    <row r="362" spans="5:10" x14ac:dyDescent="0.25">
      <c r="E362">
        <v>358</v>
      </c>
      <c r="F362">
        <v>21</v>
      </c>
      <c r="G362">
        <v>16</v>
      </c>
      <c r="H362">
        <v>99</v>
      </c>
      <c r="I362">
        <v>94</v>
      </c>
      <c r="J362">
        <f t="shared" si="5"/>
        <v>5</v>
      </c>
    </row>
    <row r="363" spans="5:10" x14ac:dyDescent="0.25">
      <c r="E363">
        <v>359</v>
      </c>
      <c r="F363">
        <v>2</v>
      </c>
      <c r="G363">
        <v>14</v>
      </c>
      <c r="H363">
        <v>81</v>
      </c>
      <c r="I363">
        <v>91</v>
      </c>
      <c r="J363">
        <f t="shared" si="5"/>
        <v>-10</v>
      </c>
    </row>
    <row r="364" spans="5:10" x14ac:dyDescent="0.25">
      <c r="E364">
        <v>360</v>
      </c>
      <c r="F364">
        <v>3</v>
      </c>
      <c r="G364">
        <v>27</v>
      </c>
      <c r="H364">
        <v>96</v>
      </c>
      <c r="I364">
        <v>83</v>
      </c>
      <c r="J364">
        <f t="shared" si="5"/>
        <v>13</v>
      </c>
    </row>
    <row r="365" spans="5:10" x14ac:dyDescent="0.25">
      <c r="E365">
        <v>361</v>
      </c>
      <c r="F365">
        <v>9</v>
      </c>
      <c r="G365">
        <v>10</v>
      </c>
      <c r="H365">
        <v>95</v>
      </c>
      <c r="I365">
        <v>83</v>
      </c>
      <c r="J365">
        <f t="shared" si="5"/>
        <v>12</v>
      </c>
    </row>
    <row r="366" spans="5:10" x14ac:dyDescent="0.25">
      <c r="E366">
        <v>362</v>
      </c>
      <c r="F366">
        <v>6</v>
      </c>
      <c r="G366">
        <v>5</v>
      </c>
      <c r="H366">
        <v>75</v>
      </c>
      <c r="I366">
        <v>80</v>
      </c>
      <c r="J366">
        <f t="shared" si="5"/>
        <v>-5</v>
      </c>
    </row>
    <row r="367" spans="5:10" x14ac:dyDescent="0.25">
      <c r="E367">
        <v>363</v>
      </c>
      <c r="F367">
        <v>28</v>
      </c>
      <c r="G367">
        <v>20</v>
      </c>
      <c r="H367">
        <v>90</v>
      </c>
      <c r="I367">
        <v>97</v>
      </c>
      <c r="J367">
        <f t="shared" si="5"/>
        <v>-7</v>
      </c>
    </row>
    <row r="368" spans="5:10" x14ac:dyDescent="0.25">
      <c r="E368">
        <v>364</v>
      </c>
      <c r="F368">
        <v>26</v>
      </c>
      <c r="G368">
        <v>25</v>
      </c>
      <c r="H368">
        <v>88</v>
      </c>
      <c r="I368">
        <v>91</v>
      </c>
      <c r="J368">
        <f t="shared" si="5"/>
        <v>-3</v>
      </c>
    </row>
    <row r="369" spans="5:10" x14ac:dyDescent="0.25">
      <c r="E369">
        <v>365</v>
      </c>
      <c r="F369">
        <v>8</v>
      </c>
      <c r="G369">
        <v>18</v>
      </c>
      <c r="H369">
        <v>111</v>
      </c>
      <c r="I369">
        <v>106</v>
      </c>
      <c r="J369">
        <f t="shared" si="5"/>
        <v>5</v>
      </c>
    </row>
    <row r="370" spans="5:10" x14ac:dyDescent="0.25">
      <c r="E370">
        <v>366</v>
      </c>
      <c r="F370">
        <v>11</v>
      </c>
      <c r="G370">
        <v>23</v>
      </c>
      <c r="H370">
        <v>93</v>
      </c>
      <c r="I370">
        <v>97</v>
      </c>
      <c r="J370">
        <f t="shared" si="5"/>
        <v>-4</v>
      </c>
    </row>
    <row r="371" spans="5:10" x14ac:dyDescent="0.25">
      <c r="E371">
        <v>367</v>
      </c>
      <c r="F371">
        <v>17</v>
      </c>
      <c r="G371">
        <v>12</v>
      </c>
      <c r="H371">
        <v>98</v>
      </c>
      <c r="I371">
        <v>71</v>
      </c>
      <c r="J371">
        <f t="shared" si="5"/>
        <v>27</v>
      </c>
    </row>
    <row r="372" spans="5:10" x14ac:dyDescent="0.25">
      <c r="E372">
        <v>368</v>
      </c>
      <c r="F372">
        <v>24</v>
      </c>
      <c r="G372">
        <v>25</v>
      </c>
      <c r="H372">
        <v>81</v>
      </c>
      <c r="I372">
        <v>83</v>
      </c>
      <c r="J372">
        <f t="shared" si="5"/>
        <v>-2</v>
      </c>
    </row>
    <row r="373" spans="5:10" x14ac:dyDescent="0.25">
      <c r="E373">
        <v>369</v>
      </c>
      <c r="F373">
        <v>10</v>
      </c>
      <c r="G373">
        <v>3</v>
      </c>
      <c r="H373">
        <v>101</v>
      </c>
      <c r="I373">
        <v>86</v>
      </c>
      <c r="J373">
        <f t="shared" si="5"/>
        <v>15</v>
      </c>
    </row>
    <row r="374" spans="5:10" x14ac:dyDescent="0.25">
      <c r="E374">
        <v>370</v>
      </c>
      <c r="F374">
        <v>27</v>
      </c>
      <c r="G374">
        <v>14</v>
      </c>
      <c r="H374">
        <v>77</v>
      </c>
      <c r="I374">
        <v>97</v>
      </c>
      <c r="J374">
        <f t="shared" si="5"/>
        <v>-20</v>
      </c>
    </row>
    <row r="375" spans="5:10" x14ac:dyDescent="0.25">
      <c r="E375">
        <v>371</v>
      </c>
      <c r="F375">
        <v>2</v>
      </c>
      <c r="G375">
        <v>16</v>
      </c>
      <c r="H375">
        <v>108</v>
      </c>
      <c r="I375">
        <v>99</v>
      </c>
      <c r="J375">
        <f t="shared" si="5"/>
        <v>9</v>
      </c>
    </row>
    <row r="376" spans="5:10" x14ac:dyDescent="0.25">
      <c r="E376">
        <v>372</v>
      </c>
      <c r="F376">
        <v>21</v>
      </c>
      <c r="G376">
        <v>12</v>
      </c>
      <c r="H376">
        <v>107</v>
      </c>
      <c r="I376">
        <v>104</v>
      </c>
      <c r="J376">
        <f t="shared" si="5"/>
        <v>3</v>
      </c>
    </row>
    <row r="377" spans="5:10" x14ac:dyDescent="0.25">
      <c r="E377">
        <v>373</v>
      </c>
      <c r="F377">
        <v>7</v>
      </c>
      <c r="G377">
        <v>4</v>
      </c>
      <c r="H377">
        <v>109</v>
      </c>
      <c r="I377">
        <v>107</v>
      </c>
      <c r="J377">
        <f t="shared" si="5"/>
        <v>2</v>
      </c>
    </row>
    <row r="378" spans="5:10" x14ac:dyDescent="0.25">
      <c r="E378">
        <v>374</v>
      </c>
      <c r="F378">
        <v>13</v>
      </c>
      <c r="G378">
        <v>15</v>
      </c>
      <c r="H378">
        <v>95</v>
      </c>
      <c r="I378">
        <v>84</v>
      </c>
      <c r="J378">
        <f t="shared" si="5"/>
        <v>11</v>
      </c>
    </row>
    <row r="379" spans="5:10" x14ac:dyDescent="0.25">
      <c r="E379">
        <v>375</v>
      </c>
      <c r="F379">
        <v>9</v>
      </c>
      <c r="G379">
        <v>1</v>
      </c>
      <c r="H379">
        <v>101</v>
      </c>
      <c r="I379">
        <v>82</v>
      </c>
      <c r="J379">
        <f t="shared" si="5"/>
        <v>19</v>
      </c>
    </row>
    <row r="380" spans="5:10" x14ac:dyDescent="0.25">
      <c r="E380">
        <v>376</v>
      </c>
      <c r="F380">
        <v>5</v>
      </c>
      <c r="G380">
        <v>28</v>
      </c>
      <c r="H380">
        <v>81</v>
      </c>
      <c r="I380">
        <v>93</v>
      </c>
      <c r="J380">
        <f t="shared" si="5"/>
        <v>-12</v>
      </c>
    </row>
    <row r="381" spans="5:10" x14ac:dyDescent="0.25">
      <c r="E381">
        <v>377</v>
      </c>
      <c r="F381">
        <v>6</v>
      </c>
      <c r="G381">
        <v>20</v>
      </c>
      <c r="H381">
        <v>80</v>
      </c>
      <c r="I381">
        <v>89</v>
      </c>
      <c r="J381">
        <f t="shared" si="5"/>
        <v>-9</v>
      </c>
    </row>
    <row r="382" spans="5:10" x14ac:dyDescent="0.25">
      <c r="E382">
        <v>378</v>
      </c>
      <c r="F382">
        <v>26</v>
      </c>
      <c r="G382">
        <v>18</v>
      </c>
      <c r="H382">
        <v>86</v>
      </c>
      <c r="I382">
        <v>88</v>
      </c>
      <c r="J382">
        <f t="shared" si="5"/>
        <v>-2</v>
      </c>
    </row>
    <row r="383" spans="5:10" x14ac:dyDescent="0.25">
      <c r="E383">
        <v>379</v>
      </c>
      <c r="F383">
        <v>11</v>
      </c>
      <c r="G383">
        <v>22</v>
      </c>
      <c r="H383">
        <v>76</v>
      </c>
      <c r="I383">
        <v>87</v>
      </c>
      <c r="J383">
        <f t="shared" si="5"/>
        <v>-11</v>
      </c>
    </row>
    <row r="384" spans="5:10" x14ac:dyDescent="0.25">
      <c r="E384">
        <v>380</v>
      </c>
      <c r="F384">
        <v>8</v>
      </c>
      <c r="G384">
        <v>23</v>
      </c>
      <c r="H384">
        <v>111</v>
      </c>
      <c r="I384">
        <v>113</v>
      </c>
      <c r="J384">
        <f t="shared" si="5"/>
        <v>-2</v>
      </c>
    </row>
    <row r="385" spans="5:10" x14ac:dyDescent="0.25">
      <c r="E385">
        <v>381</v>
      </c>
      <c r="F385">
        <v>1</v>
      </c>
      <c r="G385">
        <v>21</v>
      </c>
      <c r="H385">
        <v>79</v>
      </c>
      <c r="I385">
        <v>77</v>
      </c>
      <c r="J385">
        <f t="shared" si="5"/>
        <v>2</v>
      </c>
    </row>
    <row r="386" spans="5:10" x14ac:dyDescent="0.25">
      <c r="E386">
        <v>382</v>
      </c>
      <c r="F386">
        <v>4</v>
      </c>
      <c r="G386">
        <v>2</v>
      </c>
      <c r="H386">
        <v>82</v>
      </c>
      <c r="I386">
        <v>89</v>
      </c>
      <c r="J386">
        <f t="shared" si="5"/>
        <v>-7</v>
      </c>
    </row>
    <row r="387" spans="5:10" x14ac:dyDescent="0.25">
      <c r="E387">
        <v>383</v>
      </c>
      <c r="F387">
        <v>17</v>
      </c>
      <c r="G387">
        <v>7</v>
      </c>
      <c r="H387">
        <v>100</v>
      </c>
      <c r="I387">
        <v>92</v>
      </c>
      <c r="J387">
        <f t="shared" si="5"/>
        <v>8</v>
      </c>
    </row>
    <row r="388" spans="5:10" x14ac:dyDescent="0.25">
      <c r="E388">
        <v>384</v>
      </c>
      <c r="F388">
        <v>16</v>
      </c>
      <c r="G388">
        <v>9</v>
      </c>
      <c r="H388">
        <v>98</v>
      </c>
      <c r="I388">
        <v>86</v>
      </c>
      <c r="J388">
        <f t="shared" si="5"/>
        <v>12</v>
      </c>
    </row>
    <row r="389" spans="5:10" x14ac:dyDescent="0.25">
      <c r="E389">
        <v>385</v>
      </c>
      <c r="F389">
        <v>15</v>
      </c>
      <c r="G389">
        <v>19</v>
      </c>
      <c r="H389">
        <v>94</v>
      </c>
      <c r="I389">
        <v>90</v>
      </c>
      <c r="J389">
        <f t="shared" si="5"/>
        <v>4</v>
      </c>
    </row>
    <row r="390" spans="5:10" x14ac:dyDescent="0.25">
      <c r="E390">
        <v>386</v>
      </c>
      <c r="F390">
        <v>25</v>
      </c>
      <c r="G390">
        <v>29</v>
      </c>
      <c r="H390">
        <v>92</v>
      </c>
      <c r="I390">
        <v>81</v>
      </c>
      <c r="J390">
        <f t="shared" ref="J390:J453" si="6">H390-I390</f>
        <v>11</v>
      </c>
    </row>
    <row r="391" spans="5:10" x14ac:dyDescent="0.25">
      <c r="E391">
        <v>387</v>
      </c>
      <c r="F391">
        <v>3</v>
      </c>
      <c r="G391">
        <v>10</v>
      </c>
      <c r="H391">
        <v>110</v>
      </c>
      <c r="I391">
        <v>103</v>
      </c>
      <c r="J391">
        <f t="shared" si="6"/>
        <v>7</v>
      </c>
    </row>
    <row r="392" spans="5:10" x14ac:dyDescent="0.25">
      <c r="E392">
        <v>388</v>
      </c>
      <c r="F392">
        <v>22</v>
      </c>
      <c r="G392">
        <v>24</v>
      </c>
      <c r="H392">
        <v>110</v>
      </c>
      <c r="I392">
        <v>101</v>
      </c>
      <c r="J392">
        <f t="shared" si="6"/>
        <v>9</v>
      </c>
    </row>
    <row r="393" spans="5:10" x14ac:dyDescent="0.25">
      <c r="E393">
        <v>389</v>
      </c>
      <c r="F393">
        <v>23</v>
      </c>
      <c r="G393">
        <v>26</v>
      </c>
      <c r="H393">
        <v>81</v>
      </c>
      <c r="I393">
        <v>80</v>
      </c>
      <c r="J393">
        <f t="shared" si="6"/>
        <v>1</v>
      </c>
    </row>
    <row r="394" spans="5:10" x14ac:dyDescent="0.25">
      <c r="E394">
        <v>390</v>
      </c>
      <c r="F394">
        <v>11</v>
      </c>
      <c r="G394">
        <v>6</v>
      </c>
      <c r="H394">
        <v>92</v>
      </c>
      <c r="I394">
        <v>89</v>
      </c>
      <c r="J394">
        <f t="shared" si="6"/>
        <v>3</v>
      </c>
    </row>
    <row r="395" spans="5:10" x14ac:dyDescent="0.25">
      <c r="E395">
        <v>391</v>
      </c>
      <c r="F395">
        <v>13</v>
      </c>
      <c r="G395">
        <v>28</v>
      </c>
      <c r="H395">
        <v>74</v>
      </c>
      <c r="I395">
        <v>103</v>
      </c>
      <c r="J395">
        <f t="shared" si="6"/>
        <v>-29</v>
      </c>
    </row>
    <row r="396" spans="5:10" x14ac:dyDescent="0.25">
      <c r="E396">
        <v>392</v>
      </c>
      <c r="F396">
        <v>27</v>
      </c>
      <c r="G396">
        <v>12</v>
      </c>
      <c r="H396">
        <v>107</v>
      </c>
      <c r="I396">
        <v>109</v>
      </c>
      <c r="J396">
        <f t="shared" si="6"/>
        <v>-2</v>
      </c>
    </row>
    <row r="397" spans="5:10" x14ac:dyDescent="0.25">
      <c r="E397">
        <v>393</v>
      </c>
      <c r="F397">
        <v>19</v>
      </c>
      <c r="G397">
        <v>14</v>
      </c>
      <c r="H397">
        <v>84</v>
      </c>
      <c r="I397">
        <v>92</v>
      </c>
      <c r="J397">
        <f t="shared" si="6"/>
        <v>-8</v>
      </c>
    </row>
    <row r="398" spans="5:10" x14ac:dyDescent="0.25">
      <c r="E398">
        <v>394</v>
      </c>
      <c r="F398">
        <v>24</v>
      </c>
      <c r="G398">
        <v>8</v>
      </c>
      <c r="H398">
        <v>103</v>
      </c>
      <c r="I398">
        <v>88</v>
      </c>
      <c r="J398">
        <f t="shared" si="6"/>
        <v>15</v>
      </c>
    </row>
    <row r="399" spans="5:10" x14ac:dyDescent="0.25">
      <c r="E399">
        <v>395</v>
      </c>
      <c r="F399">
        <v>10</v>
      </c>
      <c r="G399">
        <v>1</v>
      </c>
      <c r="H399">
        <v>112</v>
      </c>
      <c r="I399">
        <v>97</v>
      </c>
      <c r="J399">
        <f t="shared" si="6"/>
        <v>15</v>
      </c>
    </row>
    <row r="400" spans="5:10" x14ac:dyDescent="0.25">
      <c r="E400">
        <v>396</v>
      </c>
      <c r="F400">
        <v>20</v>
      </c>
      <c r="G400">
        <v>15</v>
      </c>
      <c r="H400">
        <v>103</v>
      </c>
      <c r="I400">
        <v>108</v>
      </c>
      <c r="J400">
        <f t="shared" si="6"/>
        <v>-5</v>
      </c>
    </row>
    <row r="401" spans="5:10" x14ac:dyDescent="0.25">
      <c r="E401">
        <v>397</v>
      </c>
      <c r="F401">
        <v>4</v>
      </c>
      <c r="G401">
        <v>14</v>
      </c>
      <c r="H401">
        <v>74</v>
      </c>
      <c r="I401">
        <v>72</v>
      </c>
      <c r="J401">
        <f t="shared" si="6"/>
        <v>2</v>
      </c>
    </row>
    <row r="402" spans="5:10" x14ac:dyDescent="0.25">
      <c r="E402">
        <v>398</v>
      </c>
      <c r="F402">
        <v>17</v>
      </c>
      <c r="G402">
        <v>3</v>
      </c>
      <c r="H402">
        <v>99</v>
      </c>
      <c r="I402">
        <v>83</v>
      </c>
      <c r="J402">
        <f t="shared" si="6"/>
        <v>16</v>
      </c>
    </row>
    <row r="403" spans="5:10" x14ac:dyDescent="0.25">
      <c r="E403">
        <v>399</v>
      </c>
      <c r="F403">
        <v>25</v>
      </c>
      <c r="G403">
        <v>18</v>
      </c>
      <c r="H403">
        <v>99</v>
      </c>
      <c r="I403">
        <v>94</v>
      </c>
      <c r="J403">
        <f t="shared" si="6"/>
        <v>5</v>
      </c>
    </row>
    <row r="404" spans="5:10" x14ac:dyDescent="0.25">
      <c r="E404">
        <v>400</v>
      </c>
      <c r="F404">
        <v>9</v>
      </c>
      <c r="G404">
        <v>28</v>
      </c>
      <c r="H404">
        <v>91</v>
      </c>
      <c r="I404">
        <v>96</v>
      </c>
      <c r="J404">
        <f t="shared" si="6"/>
        <v>-5</v>
      </c>
    </row>
    <row r="405" spans="5:10" x14ac:dyDescent="0.25">
      <c r="E405">
        <v>401</v>
      </c>
      <c r="F405">
        <v>5</v>
      </c>
      <c r="G405">
        <v>29</v>
      </c>
      <c r="H405">
        <v>92</v>
      </c>
      <c r="I405">
        <v>86</v>
      </c>
      <c r="J405">
        <f t="shared" si="6"/>
        <v>6</v>
      </c>
    </row>
    <row r="406" spans="5:10" x14ac:dyDescent="0.25">
      <c r="E406">
        <v>402</v>
      </c>
      <c r="F406">
        <v>22</v>
      </c>
      <c r="G406">
        <v>26</v>
      </c>
      <c r="H406">
        <v>89</v>
      </c>
      <c r="I406">
        <v>88</v>
      </c>
      <c r="J406">
        <f t="shared" si="6"/>
        <v>1</v>
      </c>
    </row>
    <row r="407" spans="5:10" x14ac:dyDescent="0.25">
      <c r="E407">
        <v>403</v>
      </c>
      <c r="F407">
        <v>20</v>
      </c>
      <c r="G407">
        <v>7</v>
      </c>
      <c r="H407">
        <v>104</v>
      </c>
      <c r="I407">
        <v>99</v>
      </c>
      <c r="J407">
        <f t="shared" si="6"/>
        <v>5</v>
      </c>
    </row>
    <row r="408" spans="5:10" x14ac:dyDescent="0.25">
      <c r="E408">
        <v>404</v>
      </c>
      <c r="F408">
        <v>17</v>
      </c>
      <c r="G408">
        <v>2</v>
      </c>
      <c r="H408">
        <v>117</v>
      </c>
      <c r="I408">
        <v>81</v>
      </c>
      <c r="J408">
        <f t="shared" si="6"/>
        <v>36</v>
      </c>
    </row>
    <row r="409" spans="5:10" x14ac:dyDescent="0.25">
      <c r="E409">
        <v>405</v>
      </c>
      <c r="F409">
        <v>12</v>
      </c>
      <c r="G409">
        <v>24</v>
      </c>
      <c r="H409">
        <v>99</v>
      </c>
      <c r="I409">
        <v>105</v>
      </c>
      <c r="J409">
        <f t="shared" si="6"/>
        <v>-6</v>
      </c>
    </row>
    <row r="410" spans="5:10" x14ac:dyDescent="0.25">
      <c r="E410">
        <v>406</v>
      </c>
      <c r="F410">
        <v>29</v>
      </c>
      <c r="G410">
        <v>7</v>
      </c>
      <c r="H410">
        <v>82</v>
      </c>
      <c r="I410">
        <v>87</v>
      </c>
      <c r="J410">
        <f t="shared" si="6"/>
        <v>-5</v>
      </c>
    </row>
    <row r="411" spans="5:10" x14ac:dyDescent="0.25">
      <c r="E411">
        <v>407</v>
      </c>
      <c r="F411">
        <v>18</v>
      </c>
      <c r="G411">
        <v>5</v>
      </c>
      <c r="H411">
        <v>81</v>
      </c>
      <c r="I411">
        <v>83</v>
      </c>
      <c r="J411">
        <f t="shared" si="6"/>
        <v>-2</v>
      </c>
    </row>
    <row r="412" spans="5:10" x14ac:dyDescent="0.25">
      <c r="E412">
        <v>408</v>
      </c>
      <c r="F412">
        <v>26</v>
      </c>
      <c r="G412">
        <v>27</v>
      </c>
      <c r="H412">
        <v>97</v>
      </c>
      <c r="I412">
        <v>88</v>
      </c>
      <c r="J412">
        <f t="shared" si="6"/>
        <v>9</v>
      </c>
    </row>
    <row r="413" spans="5:10" x14ac:dyDescent="0.25">
      <c r="E413">
        <v>409</v>
      </c>
      <c r="F413">
        <v>4</v>
      </c>
      <c r="G413">
        <v>10</v>
      </c>
      <c r="H413">
        <v>89</v>
      </c>
      <c r="I413">
        <v>113</v>
      </c>
      <c r="J413">
        <f t="shared" si="6"/>
        <v>-24</v>
      </c>
    </row>
    <row r="414" spans="5:10" x14ac:dyDescent="0.25">
      <c r="E414">
        <v>410</v>
      </c>
      <c r="F414">
        <v>1</v>
      </c>
      <c r="G414">
        <v>25</v>
      </c>
      <c r="H414">
        <v>81</v>
      </c>
      <c r="I414">
        <v>79</v>
      </c>
      <c r="J414">
        <f t="shared" si="6"/>
        <v>2</v>
      </c>
    </row>
    <row r="415" spans="5:10" x14ac:dyDescent="0.25">
      <c r="E415">
        <v>411</v>
      </c>
      <c r="F415">
        <v>17</v>
      </c>
      <c r="G415">
        <v>15</v>
      </c>
      <c r="H415">
        <v>110</v>
      </c>
      <c r="I415">
        <v>90</v>
      </c>
      <c r="J415">
        <f t="shared" si="6"/>
        <v>20</v>
      </c>
    </row>
    <row r="416" spans="5:10" x14ac:dyDescent="0.25">
      <c r="E416">
        <v>412</v>
      </c>
      <c r="F416">
        <v>14</v>
      </c>
      <c r="G416">
        <v>2</v>
      </c>
      <c r="H416">
        <v>90</v>
      </c>
      <c r="I416">
        <v>70</v>
      </c>
      <c r="J416">
        <f t="shared" si="6"/>
        <v>20</v>
      </c>
    </row>
    <row r="417" spans="5:10" x14ac:dyDescent="0.25">
      <c r="E417">
        <v>413</v>
      </c>
      <c r="F417">
        <v>13</v>
      </c>
      <c r="G417">
        <v>20</v>
      </c>
      <c r="H417">
        <v>99</v>
      </c>
      <c r="I417">
        <v>86</v>
      </c>
      <c r="J417">
        <f t="shared" si="6"/>
        <v>13</v>
      </c>
    </row>
    <row r="418" spans="5:10" x14ac:dyDescent="0.25">
      <c r="E418">
        <v>414</v>
      </c>
      <c r="F418">
        <v>9</v>
      </c>
      <c r="G418">
        <v>19</v>
      </c>
      <c r="H418">
        <v>83</v>
      </c>
      <c r="I418">
        <v>99</v>
      </c>
      <c r="J418">
        <f t="shared" si="6"/>
        <v>-16</v>
      </c>
    </row>
    <row r="419" spans="5:10" x14ac:dyDescent="0.25">
      <c r="E419">
        <v>415</v>
      </c>
      <c r="F419">
        <v>3</v>
      </c>
      <c r="G419">
        <v>16</v>
      </c>
      <c r="H419">
        <v>100</v>
      </c>
      <c r="I419">
        <v>113</v>
      </c>
      <c r="J419">
        <f t="shared" si="6"/>
        <v>-13</v>
      </c>
    </row>
    <row r="420" spans="5:10" x14ac:dyDescent="0.25">
      <c r="E420">
        <v>416</v>
      </c>
      <c r="F420">
        <v>22</v>
      </c>
      <c r="G420">
        <v>11</v>
      </c>
      <c r="H420">
        <v>108</v>
      </c>
      <c r="I420">
        <v>95</v>
      </c>
      <c r="J420">
        <f t="shared" si="6"/>
        <v>13</v>
      </c>
    </row>
    <row r="421" spans="5:10" x14ac:dyDescent="0.25">
      <c r="E421">
        <v>417</v>
      </c>
      <c r="F421">
        <v>8</v>
      </c>
      <c r="G421">
        <v>27</v>
      </c>
      <c r="H421">
        <v>101</v>
      </c>
      <c r="I421">
        <v>96</v>
      </c>
      <c r="J421">
        <f t="shared" si="6"/>
        <v>5</v>
      </c>
    </row>
    <row r="422" spans="5:10" x14ac:dyDescent="0.25">
      <c r="E422">
        <v>418</v>
      </c>
      <c r="F422">
        <v>23</v>
      </c>
      <c r="G422">
        <v>28</v>
      </c>
      <c r="H422">
        <v>103</v>
      </c>
      <c r="I422">
        <v>98</v>
      </c>
      <c r="J422">
        <f t="shared" si="6"/>
        <v>5</v>
      </c>
    </row>
    <row r="423" spans="5:10" x14ac:dyDescent="0.25">
      <c r="E423">
        <v>419</v>
      </c>
      <c r="F423">
        <v>10</v>
      </c>
      <c r="G423">
        <v>18</v>
      </c>
      <c r="H423">
        <v>91</v>
      </c>
      <c r="I423">
        <v>84</v>
      </c>
      <c r="J423">
        <f t="shared" si="6"/>
        <v>7</v>
      </c>
    </row>
    <row r="424" spans="5:10" x14ac:dyDescent="0.25">
      <c r="E424">
        <v>420</v>
      </c>
      <c r="F424">
        <v>20</v>
      </c>
      <c r="G424">
        <v>2</v>
      </c>
      <c r="H424">
        <v>101</v>
      </c>
      <c r="I424">
        <v>95</v>
      </c>
      <c r="J424">
        <f t="shared" si="6"/>
        <v>6</v>
      </c>
    </row>
    <row r="425" spans="5:10" x14ac:dyDescent="0.25">
      <c r="E425">
        <v>421</v>
      </c>
      <c r="F425">
        <v>29</v>
      </c>
      <c r="G425">
        <v>1</v>
      </c>
      <c r="H425">
        <v>84</v>
      </c>
      <c r="I425">
        <v>76</v>
      </c>
      <c r="J425">
        <f t="shared" si="6"/>
        <v>8</v>
      </c>
    </row>
    <row r="426" spans="5:10" x14ac:dyDescent="0.25">
      <c r="E426">
        <v>422</v>
      </c>
      <c r="F426">
        <v>7</v>
      </c>
      <c r="G426">
        <v>16</v>
      </c>
      <c r="H426">
        <v>106</v>
      </c>
      <c r="I426">
        <v>82</v>
      </c>
      <c r="J426">
        <f t="shared" si="6"/>
        <v>24</v>
      </c>
    </row>
    <row r="427" spans="5:10" x14ac:dyDescent="0.25">
      <c r="E427">
        <v>423</v>
      </c>
      <c r="F427">
        <v>5</v>
      </c>
      <c r="G427">
        <v>19</v>
      </c>
      <c r="H427">
        <v>107</v>
      </c>
      <c r="I427">
        <v>82</v>
      </c>
      <c r="J427">
        <f t="shared" si="6"/>
        <v>25</v>
      </c>
    </row>
    <row r="428" spans="5:10" x14ac:dyDescent="0.25">
      <c r="E428">
        <v>424</v>
      </c>
      <c r="F428">
        <v>3</v>
      </c>
      <c r="G428">
        <v>25</v>
      </c>
      <c r="H428">
        <v>95</v>
      </c>
      <c r="I428">
        <v>109</v>
      </c>
      <c r="J428">
        <f t="shared" si="6"/>
        <v>-14</v>
      </c>
    </row>
    <row r="429" spans="5:10" x14ac:dyDescent="0.25">
      <c r="E429">
        <v>425</v>
      </c>
      <c r="F429">
        <v>15</v>
      </c>
      <c r="G429">
        <v>17</v>
      </c>
      <c r="H429">
        <v>96</v>
      </c>
      <c r="I429">
        <v>104</v>
      </c>
      <c r="J429">
        <f t="shared" si="6"/>
        <v>-8</v>
      </c>
    </row>
    <row r="430" spans="5:10" x14ac:dyDescent="0.25">
      <c r="E430">
        <v>426</v>
      </c>
      <c r="F430">
        <v>28</v>
      </c>
      <c r="G430">
        <v>21</v>
      </c>
      <c r="H430">
        <v>98</v>
      </c>
      <c r="I430">
        <v>69</v>
      </c>
      <c r="J430">
        <f t="shared" si="6"/>
        <v>29</v>
      </c>
    </row>
    <row r="431" spans="5:10" x14ac:dyDescent="0.25">
      <c r="E431">
        <v>427</v>
      </c>
      <c r="F431">
        <v>6</v>
      </c>
      <c r="G431">
        <v>12</v>
      </c>
      <c r="H431">
        <v>93</v>
      </c>
      <c r="I431">
        <v>112</v>
      </c>
      <c r="J431">
        <f t="shared" si="6"/>
        <v>-19</v>
      </c>
    </row>
    <row r="432" spans="5:10" x14ac:dyDescent="0.25">
      <c r="E432">
        <v>428</v>
      </c>
      <c r="F432">
        <v>24</v>
      </c>
      <c r="G432">
        <v>23</v>
      </c>
      <c r="H432">
        <v>113</v>
      </c>
      <c r="I432">
        <v>119</v>
      </c>
      <c r="J432">
        <f t="shared" si="6"/>
        <v>-6</v>
      </c>
    </row>
    <row r="433" spans="5:10" x14ac:dyDescent="0.25">
      <c r="E433">
        <v>429</v>
      </c>
      <c r="F433">
        <v>11</v>
      </c>
      <c r="G433">
        <v>8</v>
      </c>
      <c r="H433">
        <v>92</v>
      </c>
      <c r="I433">
        <v>99</v>
      </c>
      <c r="J433">
        <f t="shared" si="6"/>
        <v>-7</v>
      </c>
    </row>
    <row r="434" spans="5:10" x14ac:dyDescent="0.25">
      <c r="E434">
        <v>430</v>
      </c>
      <c r="F434">
        <v>4</v>
      </c>
      <c r="G434">
        <v>22</v>
      </c>
      <c r="H434">
        <v>84</v>
      </c>
      <c r="I434">
        <v>103</v>
      </c>
      <c r="J434">
        <f t="shared" si="6"/>
        <v>-19</v>
      </c>
    </row>
    <row r="435" spans="5:10" x14ac:dyDescent="0.25">
      <c r="E435">
        <v>431</v>
      </c>
      <c r="F435">
        <v>9</v>
      </c>
      <c r="G435">
        <v>18</v>
      </c>
      <c r="H435">
        <v>97</v>
      </c>
      <c r="I435">
        <v>85</v>
      </c>
      <c r="J435">
        <f t="shared" si="6"/>
        <v>12</v>
      </c>
    </row>
    <row r="436" spans="5:10" x14ac:dyDescent="0.25">
      <c r="E436">
        <v>432</v>
      </c>
      <c r="F436">
        <v>12</v>
      </c>
      <c r="G436">
        <v>27</v>
      </c>
      <c r="H436">
        <v>104</v>
      </c>
      <c r="I436">
        <v>88</v>
      </c>
      <c r="J436">
        <f t="shared" si="6"/>
        <v>16</v>
      </c>
    </row>
    <row r="437" spans="5:10" x14ac:dyDescent="0.25">
      <c r="E437">
        <v>433</v>
      </c>
      <c r="F437">
        <v>20</v>
      </c>
      <c r="G437">
        <v>29</v>
      </c>
      <c r="H437">
        <v>112</v>
      </c>
      <c r="I437">
        <v>95</v>
      </c>
      <c r="J437">
        <f t="shared" si="6"/>
        <v>17</v>
      </c>
    </row>
    <row r="438" spans="5:10" x14ac:dyDescent="0.25">
      <c r="E438">
        <v>434</v>
      </c>
      <c r="F438">
        <v>17</v>
      </c>
      <c r="G438">
        <v>4</v>
      </c>
      <c r="H438">
        <v>102</v>
      </c>
      <c r="I438">
        <v>88</v>
      </c>
      <c r="J438">
        <f t="shared" si="6"/>
        <v>14</v>
      </c>
    </row>
    <row r="439" spans="5:10" x14ac:dyDescent="0.25">
      <c r="E439">
        <v>435</v>
      </c>
      <c r="F439">
        <v>14</v>
      </c>
      <c r="G439">
        <v>1</v>
      </c>
      <c r="H439">
        <v>93</v>
      </c>
      <c r="I439">
        <v>84</v>
      </c>
      <c r="J439">
        <f t="shared" si="6"/>
        <v>9</v>
      </c>
    </row>
    <row r="440" spans="5:10" x14ac:dyDescent="0.25">
      <c r="E440">
        <v>436</v>
      </c>
      <c r="F440">
        <v>7</v>
      </c>
      <c r="G440">
        <v>23</v>
      </c>
      <c r="H440">
        <v>74</v>
      </c>
      <c r="I440">
        <v>85</v>
      </c>
      <c r="J440">
        <f t="shared" si="6"/>
        <v>-11</v>
      </c>
    </row>
    <row r="441" spans="5:10" x14ac:dyDescent="0.25">
      <c r="E441">
        <v>437</v>
      </c>
      <c r="F441">
        <v>19</v>
      </c>
      <c r="G441">
        <v>25</v>
      </c>
      <c r="H441">
        <v>96</v>
      </c>
      <c r="I441">
        <v>95</v>
      </c>
      <c r="J441">
        <f t="shared" si="6"/>
        <v>1</v>
      </c>
    </row>
    <row r="442" spans="5:10" x14ac:dyDescent="0.25">
      <c r="E442">
        <v>438</v>
      </c>
      <c r="F442">
        <v>16</v>
      </c>
      <c r="G442">
        <v>22</v>
      </c>
      <c r="H442">
        <v>104</v>
      </c>
      <c r="I442">
        <v>98</v>
      </c>
      <c r="J442">
        <f t="shared" si="6"/>
        <v>6</v>
      </c>
    </row>
    <row r="443" spans="5:10" x14ac:dyDescent="0.25">
      <c r="E443">
        <v>439</v>
      </c>
      <c r="F443">
        <v>5</v>
      </c>
      <c r="G443">
        <v>15</v>
      </c>
      <c r="H443">
        <v>107</v>
      </c>
      <c r="I443">
        <v>110</v>
      </c>
      <c r="J443">
        <f t="shared" si="6"/>
        <v>-3</v>
      </c>
    </row>
    <row r="444" spans="5:10" x14ac:dyDescent="0.25">
      <c r="E444">
        <v>440</v>
      </c>
      <c r="F444">
        <v>6</v>
      </c>
      <c r="G444">
        <v>26</v>
      </c>
      <c r="H444">
        <v>77</v>
      </c>
      <c r="I444">
        <v>79</v>
      </c>
      <c r="J444">
        <f t="shared" si="6"/>
        <v>-2</v>
      </c>
    </row>
    <row r="445" spans="5:10" x14ac:dyDescent="0.25">
      <c r="E445">
        <v>441</v>
      </c>
      <c r="F445">
        <v>28</v>
      </c>
      <c r="G445">
        <v>27</v>
      </c>
      <c r="H445">
        <v>107</v>
      </c>
      <c r="I445">
        <v>85</v>
      </c>
      <c r="J445">
        <f t="shared" si="6"/>
        <v>22</v>
      </c>
    </row>
    <row r="446" spans="5:10" x14ac:dyDescent="0.25">
      <c r="E446">
        <v>442</v>
      </c>
      <c r="F446">
        <v>8</v>
      </c>
      <c r="G446">
        <v>21</v>
      </c>
      <c r="H446">
        <v>104</v>
      </c>
      <c r="I446">
        <v>98</v>
      </c>
      <c r="J446">
        <f t="shared" si="6"/>
        <v>6</v>
      </c>
    </row>
    <row r="447" spans="5:10" x14ac:dyDescent="0.25">
      <c r="E447">
        <v>443</v>
      </c>
      <c r="F447">
        <v>2</v>
      </c>
      <c r="G447">
        <v>13</v>
      </c>
      <c r="H447">
        <v>96</v>
      </c>
      <c r="I447">
        <v>89</v>
      </c>
      <c r="J447">
        <f t="shared" si="6"/>
        <v>7</v>
      </c>
    </row>
    <row r="448" spans="5:10" x14ac:dyDescent="0.25">
      <c r="E448">
        <v>444</v>
      </c>
      <c r="F448">
        <v>29</v>
      </c>
      <c r="G448">
        <v>25</v>
      </c>
      <c r="H448">
        <v>105</v>
      </c>
      <c r="I448">
        <v>103</v>
      </c>
      <c r="J448">
        <f t="shared" si="6"/>
        <v>2</v>
      </c>
    </row>
    <row r="449" spans="5:10" x14ac:dyDescent="0.25">
      <c r="E449">
        <v>445</v>
      </c>
      <c r="F449">
        <v>3</v>
      </c>
      <c r="G449">
        <v>23</v>
      </c>
      <c r="H449">
        <v>102</v>
      </c>
      <c r="I449">
        <v>87</v>
      </c>
      <c r="J449">
        <f t="shared" si="6"/>
        <v>15</v>
      </c>
    </row>
    <row r="450" spans="5:10" x14ac:dyDescent="0.25">
      <c r="E450">
        <v>446</v>
      </c>
      <c r="F450">
        <v>18</v>
      </c>
      <c r="G450">
        <v>10</v>
      </c>
      <c r="H450">
        <v>86</v>
      </c>
      <c r="I450">
        <v>89</v>
      </c>
      <c r="J450">
        <f t="shared" si="6"/>
        <v>-3</v>
      </c>
    </row>
    <row r="451" spans="5:10" x14ac:dyDescent="0.25">
      <c r="E451">
        <v>447</v>
      </c>
      <c r="F451">
        <v>9</v>
      </c>
      <c r="G451">
        <v>15</v>
      </c>
      <c r="H451">
        <v>103</v>
      </c>
      <c r="I451">
        <v>80</v>
      </c>
      <c r="J451">
        <f t="shared" si="6"/>
        <v>23</v>
      </c>
    </row>
    <row r="452" spans="5:10" x14ac:dyDescent="0.25">
      <c r="E452">
        <v>448</v>
      </c>
      <c r="F452">
        <v>11</v>
      </c>
      <c r="G452">
        <v>21</v>
      </c>
      <c r="H452">
        <v>75</v>
      </c>
      <c r="I452">
        <v>83</v>
      </c>
      <c r="J452">
        <f t="shared" si="6"/>
        <v>-8</v>
      </c>
    </row>
    <row r="453" spans="5:10" x14ac:dyDescent="0.25">
      <c r="E453">
        <v>449</v>
      </c>
      <c r="F453">
        <v>1</v>
      </c>
      <c r="G453">
        <v>14</v>
      </c>
      <c r="H453">
        <v>73</v>
      </c>
      <c r="I453">
        <v>107</v>
      </c>
      <c r="J453">
        <f t="shared" si="6"/>
        <v>-34</v>
      </c>
    </row>
    <row r="454" spans="5:10" x14ac:dyDescent="0.25">
      <c r="E454">
        <v>450</v>
      </c>
      <c r="F454">
        <v>19</v>
      </c>
      <c r="G454">
        <v>27</v>
      </c>
      <c r="H454">
        <v>95</v>
      </c>
      <c r="I454">
        <v>75</v>
      </c>
      <c r="J454">
        <f t="shared" ref="J454:J517" si="7">H454-I454</f>
        <v>20</v>
      </c>
    </row>
    <row r="455" spans="5:10" x14ac:dyDescent="0.25">
      <c r="E455">
        <v>451</v>
      </c>
      <c r="F455">
        <v>3</v>
      </c>
      <c r="G455">
        <v>29</v>
      </c>
      <c r="H455">
        <v>82</v>
      </c>
      <c r="I455">
        <v>107</v>
      </c>
      <c r="J455">
        <f t="shared" si="7"/>
        <v>-25</v>
      </c>
    </row>
    <row r="456" spans="5:10" x14ac:dyDescent="0.25">
      <c r="E456">
        <v>452</v>
      </c>
      <c r="F456">
        <v>5</v>
      </c>
      <c r="G456">
        <v>11</v>
      </c>
      <c r="H456">
        <v>102</v>
      </c>
      <c r="I456">
        <v>92</v>
      </c>
      <c r="J456">
        <f t="shared" si="7"/>
        <v>10</v>
      </c>
    </row>
    <row r="457" spans="5:10" x14ac:dyDescent="0.25">
      <c r="E457">
        <v>453</v>
      </c>
      <c r="F457">
        <v>22</v>
      </c>
      <c r="G457">
        <v>21</v>
      </c>
      <c r="H457">
        <v>96</v>
      </c>
      <c r="I457">
        <v>78</v>
      </c>
      <c r="J457">
        <f t="shared" si="7"/>
        <v>18</v>
      </c>
    </row>
    <row r="458" spans="5:10" x14ac:dyDescent="0.25">
      <c r="E458">
        <v>454</v>
      </c>
      <c r="F458">
        <v>27</v>
      </c>
      <c r="G458">
        <v>4</v>
      </c>
      <c r="H458">
        <v>80</v>
      </c>
      <c r="I458">
        <v>81</v>
      </c>
      <c r="J458">
        <f t="shared" si="7"/>
        <v>-1</v>
      </c>
    </row>
    <row r="459" spans="5:10" x14ac:dyDescent="0.25">
      <c r="E459">
        <v>455</v>
      </c>
      <c r="F459">
        <v>2</v>
      </c>
      <c r="G459">
        <v>23</v>
      </c>
      <c r="H459">
        <v>103</v>
      </c>
      <c r="I459">
        <v>108</v>
      </c>
      <c r="J459">
        <f t="shared" si="7"/>
        <v>-5</v>
      </c>
    </row>
    <row r="460" spans="5:10" x14ac:dyDescent="0.25">
      <c r="E460">
        <v>456</v>
      </c>
      <c r="F460">
        <v>19</v>
      </c>
      <c r="G460">
        <v>10</v>
      </c>
      <c r="H460">
        <v>98</v>
      </c>
      <c r="I460">
        <v>96</v>
      </c>
      <c r="J460">
        <f t="shared" si="7"/>
        <v>2</v>
      </c>
    </row>
    <row r="461" spans="5:10" x14ac:dyDescent="0.25">
      <c r="E461">
        <v>457</v>
      </c>
      <c r="F461">
        <v>14</v>
      </c>
      <c r="G461">
        <v>17</v>
      </c>
      <c r="H461">
        <v>80</v>
      </c>
      <c r="I461">
        <v>100</v>
      </c>
      <c r="J461">
        <f t="shared" si="7"/>
        <v>-20</v>
      </c>
    </row>
    <row r="462" spans="5:10" x14ac:dyDescent="0.25">
      <c r="E462">
        <v>458</v>
      </c>
      <c r="F462">
        <v>13</v>
      </c>
      <c r="G462">
        <v>11</v>
      </c>
      <c r="H462">
        <v>116</v>
      </c>
      <c r="I462">
        <v>111</v>
      </c>
      <c r="J462">
        <f t="shared" si="7"/>
        <v>5</v>
      </c>
    </row>
    <row r="463" spans="5:10" x14ac:dyDescent="0.25">
      <c r="E463">
        <v>459</v>
      </c>
      <c r="F463">
        <v>15</v>
      </c>
      <c r="G463">
        <v>28</v>
      </c>
      <c r="H463">
        <v>115</v>
      </c>
      <c r="I463">
        <v>118</v>
      </c>
      <c r="J463">
        <f t="shared" si="7"/>
        <v>-3</v>
      </c>
    </row>
    <row r="464" spans="5:10" x14ac:dyDescent="0.25">
      <c r="E464">
        <v>460</v>
      </c>
      <c r="F464">
        <v>18</v>
      </c>
      <c r="G464">
        <v>20</v>
      </c>
      <c r="H464">
        <v>100</v>
      </c>
      <c r="I464">
        <v>89</v>
      </c>
      <c r="J464">
        <f t="shared" si="7"/>
        <v>11</v>
      </c>
    </row>
    <row r="465" spans="5:10" x14ac:dyDescent="0.25">
      <c r="E465">
        <v>461</v>
      </c>
      <c r="F465">
        <v>25</v>
      </c>
      <c r="G465">
        <v>8</v>
      </c>
      <c r="H465">
        <v>98</v>
      </c>
      <c r="I465">
        <v>95</v>
      </c>
      <c r="J465">
        <f t="shared" si="7"/>
        <v>3</v>
      </c>
    </row>
    <row r="466" spans="5:10" x14ac:dyDescent="0.25">
      <c r="E466">
        <v>462</v>
      </c>
      <c r="F466">
        <v>26</v>
      </c>
      <c r="G466">
        <v>6</v>
      </c>
      <c r="H466">
        <v>82</v>
      </c>
      <c r="I466">
        <v>94</v>
      </c>
      <c r="J466">
        <f t="shared" si="7"/>
        <v>-12</v>
      </c>
    </row>
    <row r="467" spans="5:10" x14ac:dyDescent="0.25">
      <c r="E467">
        <v>463</v>
      </c>
      <c r="F467">
        <v>5</v>
      </c>
      <c r="G467">
        <v>21</v>
      </c>
      <c r="H467">
        <v>102</v>
      </c>
      <c r="I467">
        <v>83</v>
      </c>
      <c r="J467">
        <f t="shared" si="7"/>
        <v>19</v>
      </c>
    </row>
    <row r="468" spans="5:10" x14ac:dyDescent="0.25">
      <c r="E468">
        <v>464</v>
      </c>
      <c r="F468">
        <v>20</v>
      </c>
      <c r="G468">
        <v>17</v>
      </c>
      <c r="H468">
        <v>83</v>
      </c>
      <c r="I468">
        <v>88</v>
      </c>
      <c r="J468">
        <f t="shared" si="7"/>
        <v>-5</v>
      </c>
    </row>
    <row r="469" spans="5:10" x14ac:dyDescent="0.25">
      <c r="E469">
        <v>465</v>
      </c>
      <c r="F469">
        <v>29</v>
      </c>
      <c r="G469">
        <v>10</v>
      </c>
      <c r="H469">
        <v>107</v>
      </c>
      <c r="I469">
        <v>104</v>
      </c>
      <c r="J469">
        <f t="shared" si="7"/>
        <v>3</v>
      </c>
    </row>
    <row r="470" spans="5:10" x14ac:dyDescent="0.25">
      <c r="E470">
        <v>466</v>
      </c>
      <c r="F470">
        <v>1</v>
      </c>
      <c r="G470">
        <v>7</v>
      </c>
      <c r="H470">
        <v>86</v>
      </c>
      <c r="I470">
        <v>90</v>
      </c>
      <c r="J470">
        <f t="shared" si="7"/>
        <v>-4</v>
      </c>
    </row>
    <row r="471" spans="5:10" x14ac:dyDescent="0.25">
      <c r="E471">
        <v>467</v>
      </c>
      <c r="F471">
        <v>16</v>
      </c>
      <c r="G471">
        <v>28</v>
      </c>
      <c r="H471">
        <v>97</v>
      </c>
      <c r="I471">
        <v>105</v>
      </c>
      <c r="J471">
        <f t="shared" si="7"/>
        <v>-8</v>
      </c>
    </row>
    <row r="472" spans="5:10" x14ac:dyDescent="0.25">
      <c r="E472">
        <v>468</v>
      </c>
      <c r="F472">
        <v>3</v>
      </c>
      <c r="G472">
        <v>4</v>
      </c>
      <c r="H472">
        <v>85</v>
      </c>
      <c r="I472">
        <v>79</v>
      </c>
      <c r="J472">
        <f t="shared" si="7"/>
        <v>6</v>
      </c>
    </row>
    <row r="473" spans="5:10" x14ac:dyDescent="0.25">
      <c r="E473">
        <v>469</v>
      </c>
      <c r="F473">
        <v>9</v>
      </c>
      <c r="G473">
        <v>8</v>
      </c>
      <c r="H473">
        <v>84</v>
      </c>
      <c r="I473">
        <v>86</v>
      </c>
      <c r="J473">
        <f t="shared" si="7"/>
        <v>-2</v>
      </c>
    </row>
    <row r="474" spans="5:10" x14ac:dyDescent="0.25">
      <c r="E474">
        <v>470</v>
      </c>
      <c r="F474">
        <v>22</v>
      </c>
      <c r="G474">
        <v>12</v>
      </c>
      <c r="H474">
        <v>107</v>
      </c>
      <c r="I474">
        <v>93</v>
      </c>
      <c r="J474">
        <f t="shared" si="7"/>
        <v>14</v>
      </c>
    </row>
    <row r="475" spans="5:10" x14ac:dyDescent="0.25">
      <c r="E475">
        <v>471</v>
      </c>
      <c r="F475">
        <v>6</v>
      </c>
      <c r="G475">
        <v>24</v>
      </c>
      <c r="H475">
        <v>76</v>
      </c>
      <c r="I475">
        <v>87</v>
      </c>
      <c r="J475">
        <f t="shared" si="7"/>
        <v>-11</v>
      </c>
    </row>
    <row r="476" spans="5:10" x14ac:dyDescent="0.25">
      <c r="E476">
        <v>472</v>
      </c>
      <c r="F476">
        <v>27</v>
      </c>
      <c r="G476">
        <v>18</v>
      </c>
      <c r="H476">
        <v>84</v>
      </c>
      <c r="I476">
        <v>99</v>
      </c>
      <c r="J476">
        <f t="shared" si="7"/>
        <v>-15</v>
      </c>
    </row>
    <row r="477" spans="5:10" x14ac:dyDescent="0.25">
      <c r="E477">
        <v>473</v>
      </c>
      <c r="F477">
        <v>11</v>
      </c>
      <c r="G477">
        <v>25</v>
      </c>
      <c r="H477">
        <v>86</v>
      </c>
      <c r="I477">
        <v>94</v>
      </c>
      <c r="J477">
        <f t="shared" si="7"/>
        <v>-8</v>
      </c>
    </row>
    <row r="478" spans="5:10" x14ac:dyDescent="0.25">
      <c r="E478">
        <v>474</v>
      </c>
      <c r="F478">
        <v>19</v>
      </c>
      <c r="G478">
        <v>23</v>
      </c>
      <c r="H478">
        <v>89</v>
      </c>
      <c r="I478">
        <v>92</v>
      </c>
      <c r="J478">
        <f t="shared" si="7"/>
        <v>-3</v>
      </c>
    </row>
    <row r="479" spans="5:10" x14ac:dyDescent="0.25">
      <c r="E479">
        <v>475</v>
      </c>
      <c r="F479">
        <v>24</v>
      </c>
      <c r="G479">
        <v>14</v>
      </c>
      <c r="H479">
        <v>96</v>
      </c>
      <c r="I479">
        <v>70</v>
      </c>
      <c r="J479">
        <f t="shared" si="7"/>
        <v>26</v>
      </c>
    </row>
    <row r="480" spans="5:10" x14ac:dyDescent="0.25">
      <c r="E480">
        <v>476</v>
      </c>
      <c r="F480">
        <v>12</v>
      </c>
      <c r="G480">
        <v>22</v>
      </c>
      <c r="H480">
        <v>109</v>
      </c>
      <c r="I480">
        <v>97</v>
      </c>
      <c r="J480">
        <f t="shared" si="7"/>
        <v>12</v>
      </c>
    </row>
    <row r="481" spans="5:10" x14ac:dyDescent="0.25">
      <c r="E481">
        <v>477</v>
      </c>
      <c r="F481">
        <v>21</v>
      </c>
      <c r="G481">
        <v>10</v>
      </c>
      <c r="H481">
        <v>104</v>
      </c>
      <c r="I481">
        <v>105</v>
      </c>
      <c r="J481">
        <f t="shared" si="7"/>
        <v>-1</v>
      </c>
    </row>
    <row r="482" spans="5:10" x14ac:dyDescent="0.25">
      <c r="E482">
        <v>478</v>
      </c>
      <c r="F482">
        <v>4</v>
      </c>
      <c r="G482">
        <v>15</v>
      </c>
      <c r="H482">
        <v>94</v>
      </c>
      <c r="I482">
        <v>106</v>
      </c>
      <c r="J482">
        <f t="shared" si="7"/>
        <v>-12</v>
      </c>
    </row>
    <row r="483" spans="5:10" x14ac:dyDescent="0.25">
      <c r="E483">
        <v>479</v>
      </c>
      <c r="F483">
        <v>2</v>
      </c>
      <c r="G483">
        <v>29</v>
      </c>
      <c r="H483">
        <v>95</v>
      </c>
      <c r="I483">
        <v>100</v>
      </c>
      <c r="J483">
        <f t="shared" si="7"/>
        <v>-5</v>
      </c>
    </row>
    <row r="484" spans="5:10" x14ac:dyDescent="0.25">
      <c r="E484">
        <v>480</v>
      </c>
      <c r="F484">
        <v>20</v>
      </c>
      <c r="G484">
        <v>19</v>
      </c>
      <c r="H484">
        <v>103</v>
      </c>
      <c r="I484">
        <v>100</v>
      </c>
      <c r="J484">
        <f t="shared" si="7"/>
        <v>3</v>
      </c>
    </row>
    <row r="485" spans="5:10" x14ac:dyDescent="0.25">
      <c r="E485">
        <v>481</v>
      </c>
      <c r="F485">
        <v>1</v>
      </c>
      <c r="G485">
        <v>17</v>
      </c>
      <c r="H485">
        <v>94</v>
      </c>
      <c r="I485">
        <v>101</v>
      </c>
      <c r="J485">
        <f t="shared" si="7"/>
        <v>-7</v>
      </c>
    </row>
    <row r="486" spans="5:10" x14ac:dyDescent="0.25">
      <c r="E486">
        <v>482</v>
      </c>
      <c r="F486">
        <v>7</v>
      </c>
      <c r="G486">
        <v>27</v>
      </c>
      <c r="H486">
        <v>82</v>
      </c>
      <c r="I486">
        <v>74</v>
      </c>
      <c r="J486">
        <f t="shared" si="7"/>
        <v>8</v>
      </c>
    </row>
    <row r="487" spans="5:10" x14ac:dyDescent="0.25">
      <c r="E487">
        <v>483</v>
      </c>
      <c r="F487">
        <v>13</v>
      </c>
      <c r="G487">
        <v>18</v>
      </c>
      <c r="H487">
        <v>106</v>
      </c>
      <c r="I487">
        <v>102</v>
      </c>
      <c r="J487">
        <f t="shared" si="7"/>
        <v>4</v>
      </c>
    </row>
    <row r="488" spans="5:10" x14ac:dyDescent="0.25">
      <c r="E488">
        <v>484</v>
      </c>
      <c r="F488">
        <v>5</v>
      </c>
      <c r="G488">
        <v>6</v>
      </c>
      <c r="H488">
        <v>86</v>
      </c>
      <c r="I488">
        <v>71</v>
      </c>
      <c r="J488">
        <f t="shared" si="7"/>
        <v>15</v>
      </c>
    </row>
    <row r="489" spans="5:10" x14ac:dyDescent="0.25">
      <c r="E489">
        <v>485</v>
      </c>
      <c r="F489">
        <v>3</v>
      </c>
      <c r="G489">
        <v>28</v>
      </c>
      <c r="H489">
        <v>113</v>
      </c>
      <c r="I489">
        <v>98</v>
      </c>
      <c r="J489">
        <f t="shared" si="7"/>
        <v>15</v>
      </c>
    </row>
    <row r="490" spans="5:10" x14ac:dyDescent="0.25">
      <c r="E490">
        <v>486</v>
      </c>
      <c r="F490">
        <v>8</v>
      </c>
      <c r="G490">
        <v>14</v>
      </c>
      <c r="H490">
        <v>99</v>
      </c>
      <c r="I490">
        <v>85</v>
      </c>
      <c r="J490">
        <f t="shared" si="7"/>
        <v>14</v>
      </c>
    </row>
    <row r="491" spans="5:10" x14ac:dyDescent="0.25">
      <c r="E491">
        <v>487</v>
      </c>
      <c r="F491">
        <v>15</v>
      </c>
      <c r="G491">
        <v>24</v>
      </c>
      <c r="H491">
        <v>76</v>
      </c>
      <c r="I491">
        <v>101</v>
      </c>
      <c r="J491">
        <f t="shared" si="7"/>
        <v>-25</v>
      </c>
    </row>
    <row r="492" spans="5:10" x14ac:dyDescent="0.25">
      <c r="E492">
        <v>488</v>
      </c>
      <c r="F492">
        <v>9</v>
      </c>
      <c r="G492">
        <v>16</v>
      </c>
      <c r="H492">
        <v>94</v>
      </c>
      <c r="I492">
        <v>86</v>
      </c>
      <c r="J492">
        <f t="shared" si="7"/>
        <v>8</v>
      </c>
    </row>
    <row r="493" spans="5:10" x14ac:dyDescent="0.25">
      <c r="E493">
        <v>489</v>
      </c>
      <c r="F493">
        <v>23</v>
      </c>
      <c r="G493">
        <v>22</v>
      </c>
      <c r="H493">
        <v>81</v>
      </c>
      <c r="I493">
        <v>88</v>
      </c>
      <c r="J493">
        <f t="shared" si="7"/>
        <v>-7</v>
      </c>
    </row>
    <row r="494" spans="5:10" x14ac:dyDescent="0.25">
      <c r="E494">
        <v>490</v>
      </c>
      <c r="F494">
        <v>12</v>
      </c>
      <c r="G494">
        <v>26</v>
      </c>
      <c r="H494">
        <v>119</v>
      </c>
      <c r="I494">
        <v>98</v>
      </c>
      <c r="J494">
        <f t="shared" si="7"/>
        <v>21</v>
      </c>
    </row>
    <row r="495" spans="5:10" x14ac:dyDescent="0.25">
      <c r="E495">
        <v>491</v>
      </c>
      <c r="F495">
        <v>29</v>
      </c>
      <c r="G495">
        <v>3</v>
      </c>
      <c r="H495">
        <v>101</v>
      </c>
      <c r="I495">
        <v>98</v>
      </c>
      <c r="J495">
        <f t="shared" si="7"/>
        <v>3</v>
      </c>
    </row>
    <row r="496" spans="5:10" x14ac:dyDescent="0.25">
      <c r="E496">
        <v>492</v>
      </c>
      <c r="F496">
        <v>20</v>
      </c>
      <c r="G496">
        <v>9</v>
      </c>
      <c r="H496">
        <v>81</v>
      </c>
      <c r="I496">
        <v>91</v>
      </c>
      <c r="J496">
        <f t="shared" si="7"/>
        <v>-10</v>
      </c>
    </row>
    <row r="497" spans="5:10" x14ac:dyDescent="0.25">
      <c r="E497">
        <v>493</v>
      </c>
      <c r="F497">
        <v>21</v>
      </c>
      <c r="G497">
        <v>7</v>
      </c>
      <c r="H497">
        <v>94</v>
      </c>
      <c r="I497">
        <v>103</v>
      </c>
      <c r="J497">
        <f t="shared" si="7"/>
        <v>-9</v>
      </c>
    </row>
    <row r="498" spans="5:10" x14ac:dyDescent="0.25">
      <c r="E498">
        <v>494</v>
      </c>
      <c r="F498">
        <v>10</v>
      </c>
      <c r="G498">
        <v>19</v>
      </c>
      <c r="H498">
        <v>89</v>
      </c>
      <c r="I498">
        <v>87</v>
      </c>
      <c r="J498">
        <f t="shared" si="7"/>
        <v>2</v>
      </c>
    </row>
    <row r="499" spans="5:10" x14ac:dyDescent="0.25">
      <c r="E499">
        <v>495</v>
      </c>
      <c r="F499">
        <v>1</v>
      </c>
      <c r="G499">
        <v>5</v>
      </c>
      <c r="H499">
        <v>99</v>
      </c>
      <c r="I499">
        <v>117</v>
      </c>
      <c r="J499">
        <f t="shared" si="7"/>
        <v>-18</v>
      </c>
    </row>
    <row r="500" spans="5:10" x14ac:dyDescent="0.25">
      <c r="E500">
        <v>496</v>
      </c>
      <c r="F500">
        <v>16</v>
      </c>
      <c r="G500">
        <v>8</v>
      </c>
      <c r="H500">
        <v>102</v>
      </c>
      <c r="I500">
        <v>95</v>
      </c>
      <c r="J500">
        <f t="shared" si="7"/>
        <v>7</v>
      </c>
    </row>
    <row r="501" spans="5:10" x14ac:dyDescent="0.25">
      <c r="E501">
        <v>497</v>
      </c>
      <c r="F501">
        <v>18</v>
      </c>
      <c r="G501">
        <v>2</v>
      </c>
      <c r="H501">
        <v>83</v>
      </c>
      <c r="I501">
        <v>93</v>
      </c>
      <c r="J501">
        <f t="shared" si="7"/>
        <v>-10</v>
      </c>
    </row>
    <row r="502" spans="5:10" x14ac:dyDescent="0.25">
      <c r="E502">
        <v>498</v>
      </c>
      <c r="F502">
        <v>6</v>
      </c>
      <c r="G502">
        <v>14</v>
      </c>
      <c r="H502">
        <v>86</v>
      </c>
      <c r="I502">
        <v>76</v>
      </c>
      <c r="J502">
        <f t="shared" si="7"/>
        <v>10</v>
      </c>
    </row>
    <row r="503" spans="5:10" x14ac:dyDescent="0.25">
      <c r="E503">
        <v>499</v>
      </c>
      <c r="F503">
        <v>28</v>
      </c>
      <c r="G503">
        <v>22</v>
      </c>
      <c r="H503">
        <v>99</v>
      </c>
      <c r="I503">
        <v>93</v>
      </c>
      <c r="J503">
        <f t="shared" si="7"/>
        <v>6</v>
      </c>
    </row>
    <row r="504" spans="5:10" x14ac:dyDescent="0.25">
      <c r="E504">
        <v>500</v>
      </c>
      <c r="F504">
        <v>26</v>
      </c>
      <c r="G504">
        <v>25</v>
      </c>
      <c r="H504">
        <v>95</v>
      </c>
      <c r="I504">
        <v>106</v>
      </c>
      <c r="J504">
        <f t="shared" si="7"/>
        <v>-11</v>
      </c>
    </row>
    <row r="505" spans="5:10" x14ac:dyDescent="0.25">
      <c r="E505">
        <v>501</v>
      </c>
      <c r="F505">
        <v>11</v>
      </c>
      <c r="G505">
        <v>13</v>
      </c>
      <c r="H505">
        <v>103</v>
      </c>
      <c r="I505">
        <v>95</v>
      </c>
      <c r="J505">
        <f t="shared" si="7"/>
        <v>8</v>
      </c>
    </row>
    <row r="506" spans="5:10" x14ac:dyDescent="0.25">
      <c r="E506">
        <v>502</v>
      </c>
      <c r="F506">
        <v>17</v>
      </c>
      <c r="G506">
        <v>24</v>
      </c>
      <c r="H506">
        <v>82</v>
      </c>
      <c r="I506">
        <v>118</v>
      </c>
      <c r="J506">
        <f t="shared" si="7"/>
        <v>-36</v>
      </c>
    </row>
    <row r="507" spans="5:10" x14ac:dyDescent="0.25">
      <c r="E507">
        <v>503</v>
      </c>
      <c r="F507">
        <v>23</v>
      </c>
      <c r="G507">
        <v>25</v>
      </c>
      <c r="H507">
        <v>90</v>
      </c>
      <c r="I507">
        <v>87</v>
      </c>
      <c r="J507">
        <f t="shared" si="7"/>
        <v>3</v>
      </c>
    </row>
    <row r="508" spans="5:10" x14ac:dyDescent="0.25">
      <c r="E508">
        <v>504</v>
      </c>
      <c r="F508">
        <v>20</v>
      </c>
      <c r="G508">
        <v>10</v>
      </c>
      <c r="H508">
        <v>97</v>
      </c>
      <c r="I508">
        <v>101</v>
      </c>
      <c r="J508">
        <f t="shared" si="7"/>
        <v>-4</v>
      </c>
    </row>
    <row r="509" spans="5:10" x14ac:dyDescent="0.25">
      <c r="E509">
        <v>505</v>
      </c>
      <c r="F509">
        <v>29</v>
      </c>
      <c r="G509">
        <v>8</v>
      </c>
      <c r="H509">
        <v>99</v>
      </c>
      <c r="I509">
        <v>104</v>
      </c>
      <c r="J509">
        <f t="shared" si="7"/>
        <v>-5</v>
      </c>
    </row>
    <row r="510" spans="5:10" x14ac:dyDescent="0.25">
      <c r="E510">
        <v>506</v>
      </c>
      <c r="F510">
        <v>27</v>
      </c>
      <c r="G510">
        <v>17</v>
      </c>
      <c r="H510">
        <v>79</v>
      </c>
      <c r="I510">
        <v>94</v>
      </c>
      <c r="J510">
        <f t="shared" si="7"/>
        <v>-15</v>
      </c>
    </row>
    <row r="511" spans="5:10" x14ac:dyDescent="0.25">
      <c r="E511">
        <v>507</v>
      </c>
      <c r="F511">
        <v>21</v>
      </c>
      <c r="G511">
        <v>19</v>
      </c>
      <c r="H511">
        <v>112</v>
      </c>
      <c r="I511">
        <v>114</v>
      </c>
      <c r="J511">
        <f t="shared" si="7"/>
        <v>-2</v>
      </c>
    </row>
    <row r="512" spans="5:10" x14ac:dyDescent="0.25">
      <c r="E512">
        <v>508</v>
      </c>
      <c r="F512">
        <v>1</v>
      </c>
      <c r="G512">
        <v>9</v>
      </c>
      <c r="H512">
        <v>84</v>
      </c>
      <c r="I512">
        <v>75</v>
      </c>
      <c r="J512">
        <f t="shared" si="7"/>
        <v>9</v>
      </c>
    </row>
    <row r="513" spans="5:10" x14ac:dyDescent="0.25">
      <c r="E513">
        <v>509</v>
      </c>
      <c r="F513">
        <v>16</v>
      </c>
      <c r="G513">
        <v>24</v>
      </c>
      <c r="H513">
        <v>115</v>
      </c>
      <c r="I513">
        <v>109</v>
      </c>
      <c r="J513">
        <f t="shared" si="7"/>
        <v>6</v>
      </c>
    </row>
    <row r="514" spans="5:10" x14ac:dyDescent="0.25">
      <c r="E514">
        <v>510</v>
      </c>
      <c r="F514">
        <v>5</v>
      </c>
      <c r="G514">
        <v>2</v>
      </c>
      <c r="H514">
        <v>103</v>
      </c>
      <c r="I514">
        <v>78</v>
      </c>
      <c r="J514">
        <f t="shared" si="7"/>
        <v>25</v>
      </c>
    </row>
    <row r="515" spans="5:10" x14ac:dyDescent="0.25">
      <c r="E515">
        <v>511</v>
      </c>
      <c r="F515">
        <v>15</v>
      </c>
      <c r="G515">
        <v>3</v>
      </c>
      <c r="H515">
        <v>93</v>
      </c>
      <c r="I515">
        <v>85</v>
      </c>
      <c r="J515">
        <f t="shared" si="7"/>
        <v>8</v>
      </c>
    </row>
    <row r="516" spans="5:10" x14ac:dyDescent="0.25">
      <c r="E516">
        <v>512</v>
      </c>
      <c r="F516">
        <v>18</v>
      </c>
      <c r="G516">
        <v>7</v>
      </c>
      <c r="H516">
        <v>99</v>
      </c>
      <c r="I516">
        <v>101</v>
      </c>
      <c r="J516">
        <f t="shared" si="7"/>
        <v>-2</v>
      </c>
    </row>
    <row r="517" spans="5:10" x14ac:dyDescent="0.25">
      <c r="E517">
        <v>513</v>
      </c>
      <c r="F517">
        <v>28</v>
      </c>
      <c r="G517">
        <v>14</v>
      </c>
      <c r="H517">
        <v>92</v>
      </c>
      <c r="I517">
        <v>76</v>
      </c>
      <c r="J517">
        <f t="shared" si="7"/>
        <v>16</v>
      </c>
    </row>
    <row r="518" spans="5:10" x14ac:dyDescent="0.25">
      <c r="E518">
        <v>514</v>
      </c>
      <c r="F518">
        <v>22</v>
      </c>
      <c r="G518">
        <v>13</v>
      </c>
      <c r="H518">
        <v>96</v>
      </c>
      <c r="I518">
        <v>90</v>
      </c>
      <c r="J518">
        <f t="shared" ref="J518:J581" si="8">H518-I518</f>
        <v>6</v>
      </c>
    </row>
    <row r="519" spans="5:10" x14ac:dyDescent="0.25">
      <c r="E519">
        <v>515</v>
      </c>
      <c r="F519">
        <v>6</v>
      </c>
      <c r="G519">
        <v>23</v>
      </c>
      <c r="H519">
        <v>82</v>
      </c>
      <c r="I519">
        <v>81</v>
      </c>
      <c r="J519">
        <f t="shared" si="8"/>
        <v>1</v>
      </c>
    </row>
    <row r="520" spans="5:10" x14ac:dyDescent="0.25">
      <c r="E520">
        <v>516</v>
      </c>
      <c r="F520">
        <v>12</v>
      </c>
      <c r="G520">
        <v>4</v>
      </c>
      <c r="H520">
        <v>115</v>
      </c>
      <c r="I520">
        <v>99</v>
      </c>
      <c r="J520">
        <f t="shared" si="8"/>
        <v>16</v>
      </c>
    </row>
    <row r="521" spans="5:10" x14ac:dyDescent="0.25">
      <c r="E521">
        <v>517</v>
      </c>
      <c r="F521">
        <v>26</v>
      </c>
      <c r="G521">
        <v>11</v>
      </c>
      <c r="H521">
        <v>88</v>
      </c>
      <c r="I521">
        <v>90</v>
      </c>
      <c r="J521">
        <f t="shared" si="8"/>
        <v>-2</v>
      </c>
    </row>
    <row r="522" spans="5:10" x14ac:dyDescent="0.25">
      <c r="E522">
        <v>518</v>
      </c>
      <c r="F522">
        <v>10</v>
      </c>
      <c r="G522">
        <v>8</v>
      </c>
      <c r="H522">
        <v>116</v>
      </c>
      <c r="I522">
        <v>104</v>
      </c>
      <c r="J522">
        <f t="shared" si="8"/>
        <v>12</v>
      </c>
    </row>
    <row r="523" spans="5:10" x14ac:dyDescent="0.25">
      <c r="E523">
        <v>519</v>
      </c>
      <c r="F523">
        <v>1</v>
      </c>
      <c r="G523">
        <v>18</v>
      </c>
      <c r="H523">
        <v>87</v>
      </c>
      <c r="I523">
        <v>80</v>
      </c>
      <c r="J523">
        <f t="shared" si="8"/>
        <v>7</v>
      </c>
    </row>
    <row r="524" spans="5:10" x14ac:dyDescent="0.25">
      <c r="E524">
        <v>520</v>
      </c>
      <c r="F524">
        <v>7</v>
      </c>
      <c r="G524">
        <v>15</v>
      </c>
      <c r="H524">
        <v>87</v>
      </c>
      <c r="I524">
        <v>89</v>
      </c>
      <c r="J524">
        <f t="shared" si="8"/>
        <v>-2</v>
      </c>
    </row>
    <row r="525" spans="5:10" x14ac:dyDescent="0.25">
      <c r="E525">
        <v>521</v>
      </c>
      <c r="F525">
        <v>19</v>
      </c>
      <c r="G525">
        <v>29</v>
      </c>
      <c r="H525">
        <v>84</v>
      </c>
      <c r="I525">
        <v>89</v>
      </c>
      <c r="J525">
        <f t="shared" si="8"/>
        <v>-5</v>
      </c>
    </row>
    <row r="526" spans="5:10" x14ac:dyDescent="0.25">
      <c r="E526">
        <v>522</v>
      </c>
      <c r="F526">
        <v>9</v>
      </c>
      <c r="G526">
        <v>6</v>
      </c>
      <c r="H526">
        <v>87</v>
      </c>
      <c r="I526">
        <v>85</v>
      </c>
      <c r="J526">
        <f t="shared" si="8"/>
        <v>2</v>
      </c>
    </row>
    <row r="527" spans="5:10" x14ac:dyDescent="0.25">
      <c r="E527">
        <v>523</v>
      </c>
      <c r="F527">
        <v>27</v>
      </c>
      <c r="G527">
        <v>16</v>
      </c>
      <c r="H527">
        <v>105</v>
      </c>
      <c r="I527">
        <v>91</v>
      </c>
      <c r="J527">
        <f t="shared" si="8"/>
        <v>14</v>
      </c>
    </row>
    <row r="528" spans="5:10" x14ac:dyDescent="0.25">
      <c r="E528">
        <v>524</v>
      </c>
      <c r="F528">
        <v>11</v>
      </c>
      <c r="G528">
        <v>5</v>
      </c>
      <c r="H528">
        <v>90</v>
      </c>
      <c r="I528">
        <v>96</v>
      </c>
      <c r="J528">
        <f t="shared" si="8"/>
        <v>-6</v>
      </c>
    </row>
    <row r="529" spans="5:10" x14ac:dyDescent="0.25">
      <c r="E529">
        <v>525</v>
      </c>
      <c r="F529">
        <v>21</v>
      </c>
      <c r="G529">
        <v>20</v>
      </c>
      <c r="H529">
        <v>105</v>
      </c>
      <c r="I529">
        <v>107</v>
      </c>
      <c r="J529">
        <f t="shared" si="8"/>
        <v>-2</v>
      </c>
    </row>
    <row r="530" spans="5:10" x14ac:dyDescent="0.25">
      <c r="E530">
        <v>526</v>
      </c>
      <c r="F530">
        <v>25</v>
      </c>
      <c r="G530">
        <v>2</v>
      </c>
      <c r="H530">
        <v>81</v>
      </c>
      <c r="I530">
        <v>80</v>
      </c>
      <c r="J530">
        <f t="shared" si="8"/>
        <v>1</v>
      </c>
    </row>
    <row r="531" spans="5:10" x14ac:dyDescent="0.25">
      <c r="E531">
        <v>527</v>
      </c>
      <c r="F531">
        <v>22</v>
      </c>
      <c r="G531">
        <v>28</v>
      </c>
      <c r="H531">
        <v>107</v>
      </c>
      <c r="I531">
        <v>99</v>
      </c>
      <c r="J531">
        <f t="shared" si="8"/>
        <v>8</v>
      </c>
    </row>
    <row r="532" spans="5:10" x14ac:dyDescent="0.25">
      <c r="E532">
        <v>528</v>
      </c>
      <c r="F532">
        <v>24</v>
      </c>
      <c r="G532">
        <v>13</v>
      </c>
      <c r="H532">
        <v>106</v>
      </c>
      <c r="I532">
        <v>98</v>
      </c>
      <c r="J532">
        <f t="shared" si="8"/>
        <v>8</v>
      </c>
    </row>
    <row r="533" spans="5:10" x14ac:dyDescent="0.25">
      <c r="E533">
        <v>529</v>
      </c>
      <c r="F533">
        <v>26</v>
      </c>
      <c r="G533">
        <v>4</v>
      </c>
      <c r="H533">
        <v>79</v>
      </c>
      <c r="I533">
        <v>87</v>
      </c>
      <c r="J533">
        <f t="shared" si="8"/>
        <v>-8</v>
      </c>
    </row>
    <row r="534" spans="5:10" x14ac:dyDescent="0.25">
      <c r="E534">
        <v>530</v>
      </c>
      <c r="F534">
        <v>12</v>
      </c>
      <c r="G534">
        <v>14</v>
      </c>
      <c r="H534">
        <v>106</v>
      </c>
      <c r="I534">
        <v>81</v>
      </c>
      <c r="J534">
        <f t="shared" si="8"/>
        <v>25</v>
      </c>
    </row>
    <row r="535" spans="5:10" x14ac:dyDescent="0.25">
      <c r="E535">
        <v>531</v>
      </c>
      <c r="F535">
        <v>20</v>
      </c>
      <c r="G535">
        <v>7</v>
      </c>
      <c r="H535">
        <v>86</v>
      </c>
      <c r="I535">
        <v>101</v>
      </c>
      <c r="J535">
        <f t="shared" si="8"/>
        <v>-15</v>
      </c>
    </row>
    <row r="536" spans="5:10" x14ac:dyDescent="0.25">
      <c r="E536">
        <v>532</v>
      </c>
      <c r="F536">
        <v>16</v>
      </c>
      <c r="G536">
        <v>6</v>
      </c>
      <c r="H536">
        <v>89</v>
      </c>
      <c r="I536">
        <v>75</v>
      </c>
      <c r="J536">
        <f t="shared" si="8"/>
        <v>14</v>
      </c>
    </row>
    <row r="537" spans="5:10" x14ac:dyDescent="0.25">
      <c r="E537">
        <v>533</v>
      </c>
      <c r="F537">
        <v>9</v>
      </c>
      <c r="G537">
        <v>2</v>
      </c>
      <c r="H537">
        <v>101</v>
      </c>
      <c r="I537">
        <v>92</v>
      </c>
      <c r="J537">
        <f t="shared" si="8"/>
        <v>9</v>
      </c>
    </row>
    <row r="538" spans="5:10" x14ac:dyDescent="0.25">
      <c r="E538">
        <v>534</v>
      </c>
      <c r="F538">
        <v>3</v>
      </c>
      <c r="G538">
        <v>19</v>
      </c>
      <c r="H538">
        <v>101</v>
      </c>
      <c r="I538">
        <v>94</v>
      </c>
      <c r="J538">
        <f t="shared" si="8"/>
        <v>7</v>
      </c>
    </row>
    <row r="539" spans="5:10" x14ac:dyDescent="0.25">
      <c r="E539">
        <v>535</v>
      </c>
      <c r="F539">
        <v>23</v>
      </c>
      <c r="G539">
        <v>4</v>
      </c>
      <c r="H539">
        <v>118</v>
      </c>
      <c r="I539">
        <v>94</v>
      </c>
      <c r="J539">
        <f t="shared" si="8"/>
        <v>24</v>
      </c>
    </row>
    <row r="540" spans="5:10" x14ac:dyDescent="0.25">
      <c r="E540">
        <v>536</v>
      </c>
      <c r="F540">
        <v>8</v>
      </c>
      <c r="G540">
        <v>13</v>
      </c>
      <c r="H540">
        <v>108</v>
      </c>
      <c r="I540">
        <v>110</v>
      </c>
      <c r="J540">
        <f t="shared" si="8"/>
        <v>-2</v>
      </c>
    </row>
    <row r="541" spans="5:10" x14ac:dyDescent="0.25">
      <c r="E541">
        <v>537</v>
      </c>
      <c r="F541">
        <v>29</v>
      </c>
      <c r="G541">
        <v>27</v>
      </c>
      <c r="H541">
        <v>75</v>
      </c>
      <c r="I541">
        <v>84</v>
      </c>
      <c r="J541">
        <f t="shared" si="8"/>
        <v>-9</v>
      </c>
    </row>
    <row r="542" spans="5:10" x14ac:dyDescent="0.25">
      <c r="E542">
        <v>538</v>
      </c>
      <c r="F542">
        <v>19</v>
      </c>
      <c r="G542">
        <v>3</v>
      </c>
      <c r="H542">
        <v>98</v>
      </c>
      <c r="I542">
        <v>86</v>
      </c>
      <c r="J542">
        <f t="shared" si="8"/>
        <v>12</v>
      </c>
    </row>
    <row r="543" spans="5:10" x14ac:dyDescent="0.25">
      <c r="E543">
        <v>539</v>
      </c>
      <c r="F543">
        <v>14</v>
      </c>
      <c r="G543">
        <v>7</v>
      </c>
      <c r="H543">
        <v>88</v>
      </c>
      <c r="I543">
        <v>85</v>
      </c>
      <c r="J543">
        <f t="shared" si="8"/>
        <v>3</v>
      </c>
    </row>
    <row r="544" spans="5:10" x14ac:dyDescent="0.25">
      <c r="E544">
        <v>540</v>
      </c>
      <c r="F544">
        <v>15</v>
      </c>
      <c r="G544">
        <v>1</v>
      </c>
      <c r="H544">
        <v>97</v>
      </c>
      <c r="I544">
        <v>88</v>
      </c>
      <c r="J544">
        <f t="shared" si="8"/>
        <v>9</v>
      </c>
    </row>
    <row r="545" spans="5:10" x14ac:dyDescent="0.25">
      <c r="E545">
        <v>541</v>
      </c>
      <c r="F545">
        <v>25</v>
      </c>
      <c r="G545">
        <v>22</v>
      </c>
      <c r="H545">
        <v>108</v>
      </c>
      <c r="I545">
        <v>100</v>
      </c>
      <c r="J545">
        <f t="shared" si="8"/>
        <v>8</v>
      </c>
    </row>
    <row r="546" spans="5:10" x14ac:dyDescent="0.25">
      <c r="E546">
        <v>542</v>
      </c>
      <c r="F546">
        <v>27</v>
      </c>
      <c r="G546">
        <v>15</v>
      </c>
      <c r="H546">
        <v>87</v>
      </c>
      <c r="I546">
        <v>99</v>
      </c>
      <c r="J546">
        <f t="shared" si="8"/>
        <v>-12</v>
      </c>
    </row>
    <row r="547" spans="5:10" x14ac:dyDescent="0.25">
      <c r="E547">
        <v>543</v>
      </c>
      <c r="F547">
        <v>10</v>
      </c>
      <c r="G547">
        <v>14</v>
      </c>
      <c r="H547">
        <v>104</v>
      </c>
      <c r="I547">
        <v>81</v>
      </c>
      <c r="J547">
        <f t="shared" si="8"/>
        <v>23</v>
      </c>
    </row>
    <row r="548" spans="5:10" x14ac:dyDescent="0.25">
      <c r="E548">
        <v>544</v>
      </c>
      <c r="F548">
        <v>21</v>
      </c>
      <c r="G548">
        <v>17</v>
      </c>
      <c r="H548">
        <v>108</v>
      </c>
      <c r="I548">
        <v>107</v>
      </c>
      <c r="J548">
        <f t="shared" si="8"/>
        <v>1</v>
      </c>
    </row>
    <row r="549" spans="5:10" x14ac:dyDescent="0.25">
      <c r="E549">
        <v>545</v>
      </c>
      <c r="F549">
        <v>2</v>
      </c>
      <c r="G549">
        <v>1</v>
      </c>
      <c r="H549">
        <v>86</v>
      </c>
      <c r="I549">
        <v>66</v>
      </c>
      <c r="J549">
        <f t="shared" si="8"/>
        <v>20</v>
      </c>
    </row>
    <row r="550" spans="5:10" x14ac:dyDescent="0.25">
      <c r="E550">
        <v>546</v>
      </c>
      <c r="F550">
        <v>18</v>
      </c>
      <c r="G550">
        <v>12</v>
      </c>
      <c r="H550">
        <v>82</v>
      </c>
      <c r="I550">
        <v>90</v>
      </c>
      <c r="J550">
        <f t="shared" si="8"/>
        <v>-8</v>
      </c>
    </row>
    <row r="551" spans="5:10" x14ac:dyDescent="0.25">
      <c r="E551">
        <v>547</v>
      </c>
      <c r="F551">
        <v>9</v>
      </c>
      <c r="G551">
        <v>22</v>
      </c>
      <c r="H551">
        <v>102</v>
      </c>
      <c r="I551">
        <v>96</v>
      </c>
      <c r="J551">
        <f t="shared" si="8"/>
        <v>6</v>
      </c>
    </row>
    <row r="552" spans="5:10" x14ac:dyDescent="0.25">
      <c r="E552">
        <v>548</v>
      </c>
      <c r="F552">
        <v>6</v>
      </c>
      <c r="G552">
        <v>28</v>
      </c>
      <c r="H552">
        <v>81</v>
      </c>
      <c r="I552">
        <v>92</v>
      </c>
      <c r="J552">
        <f t="shared" si="8"/>
        <v>-11</v>
      </c>
    </row>
    <row r="553" spans="5:10" x14ac:dyDescent="0.25">
      <c r="E553">
        <v>549</v>
      </c>
      <c r="F553">
        <v>24</v>
      </c>
      <c r="G553">
        <v>5</v>
      </c>
      <c r="H553">
        <v>123</v>
      </c>
      <c r="I553">
        <v>94</v>
      </c>
      <c r="J553">
        <f t="shared" si="8"/>
        <v>29</v>
      </c>
    </row>
    <row r="554" spans="5:10" x14ac:dyDescent="0.25">
      <c r="E554">
        <v>550</v>
      </c>
      <c r="F554">
        <v>23</v>
      </c>
      <c r="G554">
        <v>13</v>
      </c>
      <c r="H554">
        <v>100</v>
      </c>
      <c r="I554">
        <v>92</v>
      </c>
      <c r="J554">
        <f t="shared" si="8"/>
        <v>8</v>
      </c>
    </row>
    <row r="555" spans="5:10" x14ac:dyDescent="0.25">
      <c r="E555">
        <v>551</v>
      </c>
      <c r="F555">
        <v>8</v>
      </c>
      <c r="G555">
        <v>4</v>
      </c>
      <c r="H555">
        <v>108</v>
      </c>
      <c r="I555">
        <v>80</v>
      </c>
      <c r="J555">
        <f t="shared" si="8"/>
        <v>28</v>
      </c>
    </row>
    <row r="556" spans="5:10" x14ac:dyDescent="0.25">
      <c r="E556">
        <v>552</v>
      </c>
      <c r="F556">
        <v>11</v>
      </c>
      <c r="G556">
        <v>16</v>
      </c>
      <c r="H556">
        <v>64</v>
      </c>
      <c r="I556">
        <v>95</v>
      </c>
      <c r="J556">
        <f t="shared" si="8"/>
        <v>-31</v>
      </c>
    </row>
    <row r="557" spans="5:10" x14ac:dyDescent="0.25">
      <c r="E557">
        <v>553</v>
      </c>
      <c r="F557">
        <v>29</v>
      </c>
      <c r="G557">
        <v>20</v>
      </c>
      <c r="H557">
        <v>108</v>
      </c>
      <c r="I557">
        <v>93</v>
      </c>
      <c r="J557">
        <f t="shared" si="8"/>
        <v>15</v>
      </c>
    </row>
    <row r="558" spans="5:10" x14ac:dyDescent="0.25">
      <c r="E558">
        <v>554</v>
      </c>
      <c r="F558">
        <v>28</v>
      </c>
      <c r="G558">
        <v>26</v>
      </c>
      <c r="H558">
        <v>92</v>
      </c>
      <c r="I558">
        <v>85</v>
      </c>
      <c r="J558">
        <f t="shared" si="8"/>
        <v>7</v>
      </c>
    </row>
    <row r="559" spans="5:10" x14ac:dyDescent="0.25">
      <c r="E559">
        <v>555</v>
      </c>
      <c r="F559">
        <v>21</v>
      </c>
      <c r="G559">
        <v>15</v>
      </c>
      <c r="H559">
        <v>95</v>
      </c>
      <c r="I559">
        <v>99</v>
      </c>
      <c r="J559">
        <f t="shared" si="8"/>
        <v>-4</v>
      </c>
    </row>
    <row r="560" spans="5:10" x14ac:dyDescent="0.25">
      <c r="E560">
        <v>556</v>
      </c>
      <c r="F560">
        <v>17</v>
      </c>
      <c r="G560">
        <v>27</v>
      </c>
      <c r="H560">
        <v>88</v>
      </c>
      <c r="I560">
        <v>77</v>
      </c>
      <c r="J560">
        <f t="shared" si="8"/>
        <v>11</v>
      </c>
    </row>
    <row r="561" spans="5:10" x14ac:dyDescent="0.25">
      <c r="E561">
        <v>557</v>
      </c>
      <c r="F561">
        <v>2</v>
      </c>
      <c r="G561">
        <v>10</v>
      </c>
      <c r="H561">
        <v>98</v>
      </c>
      <c r="I561">
        <v>93</v>
      </c>
      <c r="J561">
        <f t="shared" si="8"/>
        <v>5</v>
      </c>
    </row>
    <row r="562" spans="5:10" x14ac:dyDescent="0.25">
      <c r="E562">
        <v>558</v>
      </c>
      <c r="F562">
        <v>7</v>
      </c>
      <c r="G562">
        <v>19</v>
      </c>
      <c r="H562">
        <v>99</v>
      </c>
      <c r="I562">
        <v>82</v>
      </c>
      <c r="J562">
        <f t="shared" si="8"/>
        <v>17</v>
      </c>
    </row>
    <row r="563" spans="5:10" x14ac:dyDescent="0.25">
      <c r="E563">
        <v>559</v>
      </c>
      <c r="F563">
        <v>18</v>
      </c>
      <c r="G563">
        <v>3</v>
      </c>
      <c r="H563">
        <v>90</v>
      </c>
      <c r="I563">
        <v>83</v>
      </c>
      <c r="J563">
        <f t="shared" si="8"/>
        <v>7</v>
      </c>
    </row>
    <row r="564" spans="5:10" x14ac:dyDescent="0.25">
      <c r="E564">
        <v>560</v>
      </c>
      <c r="F564">
        <v>25</v>
      </c>
      <c r="G564">
        <v>1</v>
      </c>
      <c r="H564">
        <v>106</v>
      </c>
      <c r="I564">
        <v>93</v>
      </c>
      <c r="J564">
        <f t="shared" si="8"/>
        <v>13</v>
      </c>
    </row>
    <row r="565" spans="5:10" x14ac:dyDescent="0.25">
      <c r="E565">
        <v>561</v>
      </c>
      <c r="F565">
        <v>9</v>
      </c>
      <c r="G565">
        <v>12</v>
      </c>
      <c r="H565">
        <v>108</v>
      </c>
      <c r="I565">
        <v>104</v>
      </c>
      <c r="J565">
        <f t="shared" si="8"/>
        <v>4</v>
      </c>
    </row>
    <row r="566" spans="5:10" x14ac:dyDescent="0.25">
      <c r="E566">
        <v>562</v>
      </c>
      <c r="F566">
        <v>22</v>
      </c>
      <c r="G566">
        <v>5</v>
      </c>
      <c r="H566">
        <v>111</v>
      </c>
      <c r="I566">
        <v>106</v>
      </c>
      <c r="J566">
        <f t="shared" si="8"/>
        <v>5</v>
      </c>
    </row>
    <row r="567" spans="5:10" x14ac:dyDescent="0.25">
      <c r="E567">
        <v>563</v>
      </c>
      <c r="F567">
        <v>6</v>
      </c>
      <c r="G567">
        <v>4</v>
      </c>
      <c r="H567">
        <v>97</v>
      </c>
      <c r="I567">
        <v>80</v>
      </c>
      <c r="J567">
        <f t="shared" si="8"/>
        <v>17</v>
      </c>
    </row>
    <row r="568" spans="5:10" x14ac:dyDescent="0.25">
      <c r="E568">
        <v>564</v>
      </c>
      <c r="F568">
        <v>26</v>
      </c>
      <c r="G568">
        <v>13</v>
      </c>
      <c r="H568">
        <v>103</v>
      </c>
      <c r="I568">
        <v>97</v>
      </c>
      <c r="J568">
        <f t="shared" si="8"/>
        <v>6</v>
      </c>
    </row>
    <row r="569" spans="5:10" x14ac:dyDescent="0.25">
      <c r="E569">
        <v>565</v>
      </c>
      <c r="F569">
        <v>8</v>
      </c>
      <c r="G569">
        <v>16</v>
      </c>
      <c r="H569">
        <v>107</v>
      </c>
      <c r="I569">
        <v>98</v>
      </c>
      <c r="J569">
        <f t="shared" si="8"/>
        <v>9</v>
      </c>
    </row>
    <row r="570" spans="5:10" x14ac:dyDescent="0.25">
      <c r="E570">
        <v>566</v>
      </c>
      <c r="F570">
        <v>1</v>
      </c>
      <c r="G570">
        <v>19</v>
      </c>
      <c r="H570">
        <v>92</v>
      </c>
      <c r="I570">
        <v>95</v>
      </c>
      <c r="J570">
        <f t="shared" si="8"/>
        <v>-3</v>
      </c>
    </row>
    <row r="571" spans="5:10" x14ac:dyDescent="0.25">
      <c r="E571">
        <v>567</v>
      </c>
      <c r="F571">
        <v>10</v>
      </c>
      <c r="G571">
        <v>7</v>
      </c>
      <c r="H571">
        <v>88</v>
      </c>
      <c r="I571">
        <v>86</v>
      </c>
      <c r="J571">
        <f t="shared" si="8"/>
        <v>2</v>
      </c>
    </row>
    <row r="572" spans="5:10" x14ac:dyDescent="0.25">
      <c r="E572">
        <v>568</v>
      </c>
      <c r="F572">
        <v>29</v>
      </c>
      <c r="G572">
        <v>21</v>
      </c>
      <c r="H572">
        <v>80</v>
      </c>
      <c r="I572">
        <v>88</v>
      </c>
      <c r="J572">
        <f t="shared" si="8"/>
        <v>-8</v>
      </c>
    </row>
    <row r="573" spans="5:10" x14ac:dyDescent="0.25">
      <c r="E573">
        <v>569</v>
      </c>
      <c r="F573">
        <v>14</v>
      </c>
      <c r="G573">
        <v>3</v>
      </c>
      <c r="H573">
        <v>102</v>
      </c>
      <c r="I573">
        <v>101</v>
      </c>
      <c r="J573">
        <f t="shared" si="8"/>
        <v>1</v>
      </c>
    </row>
    <row r="574" spans="5:10" x14ac:dyDescent="0.25">
      <c r="E574">
        <v>570</v>
      </c>
      <c r="F574">
        <v>15</v>
      </c>
      <c r="G574">
        <v>2</v>
      </c>
      <c r="H574">
        <v>95</v>
      </c>
      <c r="I574">
        <v>97</v>
      </c>
      <c r="J574">
        <f t="shared" si="8"/>
        <v>-2</v>
      </c>
    </row>
    <row r="575" spans="5:10" x14ac:dyDescent="0.25">
      <c r="E575">
        <v>571</v>
      </c>
      <c r="F575">
        <v>28</v>
      </c>
      <c r="G575">
        <v>4</v>
      </c>
      <c r="H575">
        <v>95</v>
      </c>
      <c r="I575">
        <v>78</v>
      </c>
      <c r="J575">
        <f t="shared" si="8"/>
        <v>17</v>
      </c>
    </row>
    <row r="576" spans="5:10" x14ac:dyDescent="0.25">
      <c r="E576">
        <v>572</v>
      </c>
      <c r="F576">
        <v>23</v>
      </c>
      <c r="G576">
        <v>16</v>
      </c>
      <c r="H576">
        <v>98</v>
      </c>
      <c r="I576">
        <v>104</v>
      </c>
      <c r="J576">
        <f t="shared" si="8"/>
        <v>-6</v>
      </c>
    </row>
    <row r="577" spans="5:10" x14ac:dyDescent="0.25">
      <c r="E577">
        <v>573</v>
      </c>
      <c r="F577">
        <v>11</v>
      </c>
      <c r="G577">
        <v>24</v>
      </c>
      <c r="H577">
        <v>112</v>
      </c>
      <c r="I577">
        <v>107</v>
      </c>
      <c r="J577">
        <f t="shared" si="8"/>
        <v>5</v>
      </c>
    </row>
    <row r="578" spans="5:10" x14ac:dyDescent="0.25">
      <c r="E578">
        <v>574</v>
      </c>
      <c r="F578">
        <v>27</v>
      </c>
      <c r="G578">
        <v>20</v>
      </c>
      <c r="H578">
        <v>93</v>
      </c>
      <c r="I578">
        <v>101</v>
      </c>
      <c r="J578">
        <f t="shared" si="8"/>
        <v>-8</v>
      </c>
    </row>
    <row r="579" spans="5:10" x14ac:dyDescent="0.25">
      <c r="E579">
        <v>575</v>
      </c>
      <c r="F579">
        <v>26</v>
      </c>
      <c r="G579">
        <v>5</v>
      </c>
      <c r="H579">
        <v>85</v>
      </c>
      <c r="I579">
        <v>81</v>
      </c>
      <c r="J579">
        <f t="shared" si="8"/>
        <v>4</v>
      </c>
    </row>
    <row r="580" spans="5:10" x14ac:dyDescent="0.25">
      <c r="E580">
        <v>576</v>
      </c>
      <c r="F580">
        <v>29</v>
      </c>
      <c r="G580">
        <v>6</v>
      </c>
      <c r="H580">
        <v>89</v>
      </c>
      <c r="I580">
        <v>74</v>
      </c>
      <c r="J580">
        <f t="shared" si="8"/>
        <v>15</v>
      </c>
    </row>
    <row r="581" spans="5:10" x14ac:dyDescent="0.25">
      <c r="E581">
        <v>577</v>
      </c>
      <c r="F581">
        <v>19</v>
      </c>
      <c r="G581">
        <v>14</v>
      </c>
      <c r="H581">
        <v>72</v>
      </c>
      <c r="I581">
        <v>65</v>
      </c>
      <c r="J581">
        <f t="shared" si="8"/>
        <v>7</v>
      </c>
    </row>
    <row r="582" spans="5:10" x14ac:dyDescent="0.25">
      <c r="E582">
        <v>578</v>
      </c>
      <c r="F582">
        <v>1</v>
      </c>
      <c r="G582">
        <v>3</v>
      </c>
      <c r="H582">
        <v>102</v>
      </c>
      <c r="I582">
        <v>115</v>
      </c>
      <c r="J582">
        <f t="shared" ref="J582:J645" si="9">H582-I582</f>
        <v>-13</v>
      </c>
    </row>
    <row r="583" spans="5:10" x14ac:dyDescent="0.25">
      <c r="E583">
        <v>579</v>
      </c>
      <c r="F583">
        <v>7</v>
      </c>
      <c r="G583">
        <v>10</v>
      </c>
      <c r="H583">
        <v>88</v>
      </c>
      <c r="I583">
        <v>78</v>
      </c>
      <c r="J583">
        <f t="shared" si="9"/>
        <v>10</v>
      </c>
    </row>
    <row r="584" spans="5:10" x14ac:dyDescent="0.25">
      <c r="E584">
        <v>580</v>
      </c>
      <c r="F584">
        <v>18</v>
      </c>
      <c r="G584">
        <v>22</v>
      </c>
      <c r="H584">
        <v>114</v>
      </c>
      <c r="I584">
        <v>102</v>
      </c>
      <c r="J584">
        <f t="shared" si="9"/>
        <v>12</v>
      </c>
    </row>
    <row r="585" spans="5:10" x14ac:dyDescent="0.25">
      <c r="E585">
        <v>581</v>
      </c>
      <c r="F585">
        <v>25</v>
      </c>
      <c r="G585">
        <v>9</v>
      </c>
      <c r="H585">
        <v>87</v>
      </c>
      <c r="I585">
        <v>82</v>
      </c>
      <c r="J585">
        <f t="shared" si="9"/>
        <v>5</v>
      </c>
    </row>
    <row r="586" spans="5:10" x14ac:dyDescent="0.25">
      <c r="E586">
        <v>582</v>
      </c>
      <c r="F586">
        <v>8</v>
      </c>
      <c r="G586">
        <v>24</v>
      </c>
      <c r="H586">
        <v>80</v>
      </c>
      <c r="I586">
        <v>102</v>
      </c>
      <c r="J586">
        <f t="shared" si="9"/>
        <v>-22</v>
      </c>
    </row>
    <row r="587" spans="5:10" x14ac:dyDescent="0.25">
      <c r="E587">
        <v>583</v>
      </c>
      <c r="F587">
        <v>13</v>
      </c>
      <c r="G587">
        <v>23</v>
      </c>
      <c r="H587">
        <v>87</v>
      </c>
      <c r="I587">
        <v>99</v>
      </c>
      <c r="J587">
        <f t="shared" si="9"/>
        <v>-12</v>
      </c>
    </row>
    <row r="588" spans="5:10" x14ac:dyDescent="0.25">
      <c r="E588">
        <v>584</v>
      </c>
      <c r="F588">
        <v>16</v>
      </c>
      <c r="G588">
        <v>27</v>
      </c>
      <c r="H588">
        <v>89</v>
      </c>
      <c r="I588">
        <v>81</v>
      </c>
      <c r="J588">
        <f t="shared" si="9"/>
        <v>8</v>
      </c>
    </row>
    <row r="589" spans="5:10" x14ac:dyDescent="0.25">
      <c r="E589">
        <v>585</v>
      </c>
      <c r="F589">
        <v>21</v>
      </c>
      <c r="G589">
        <v>2</v>
      </c>
      <c r="H589">
        <v>99</v>
      </c>
      <c r="I589">
        <v>100</v>
      </c>
      <c r="J589">
        <f t="shared" si="9"/>
        <v>-1</v>
      </c>
    </row>
    <row r="590" spans="5:10" x14ac:dyDescent="0.25">
      <c r="E590">
        <v>586</v>
      </c>
      <c r="F590">
        <v>28</v>
      </c>
      <c r="G590">
        <v>17</v>
      </c>
      <c r="H590">
        <v>106</v>
      </c>
      <c r="I590">
        <v>103</v>
      </c>
      <c r="J590">
        <f t="shared" si="9"/>
        <v>3</v>
      </c>
    </row>
    <row r="591" spans="5:10" x14ac:dyDescent="0.25">
      <c r="E591">
        <v>587</v>
      </c>
      <c r="F591">
        <v>12</v>
      </c>
      <c r="G591">
        <v>11</v>
      </c>
      <c r="H591">
        <v>96</v>
      </c>
      <c r="I591">
        <v>92</v>
      </c>
      <c r="J591">
        <f t="shared" si="9"/>
        <v>4</v>
      </c>
    </row>
    <row r="592" spans="5:10" x14ac:dyDescent="0.25">
      <c r="E592">
        <v>588</v>
      </c>
      <c r="F592">
        <v>4</v>
      </c>
      <c r="G592">
        <v>20</v>
      </c>
      <c r="H592">
        <v>94</v>
      </c>
      <c r="I592">
        <v>103</v>
      </c>
      <c r="J592">
        <f t="shared" si="9"/>
        <v>-9</v>
      </c>
    </row>
    <row r="593" spans="5:10" x14ac:dyDescent="0.25">
      <c r="E593">
        <v>589</v>
      </c>
      <c r="F593">
        <v>5</v>
      </c>
      <c r="G593">
        <v>9</v>
      </c>
      <c r="H593">
        <v>107</v>
      </c>
      <c r="I593">
        <v>86</v>
      </c>
      <c r="J593">
        <f t="shared" si="9"/>
        <v>21</v>
      </c>
    </row>
    <row r="594" spans="5:10" x14ac:dyDescent="0.25">
      <c r="E594">
        <v>590</v>
      </c>
      <c r="F594">
        <v>24</v>
      </c>
      <c r="G594">
        <v>17</v>
      </c>
      <c r="H594">
        <v>109</v>
      </c>
      <c r="I594">
        <v>102</v>
      </c>
      <c r="J594">
        <f t="shared" si="9"/>
        <v>7</v>
      </c>
    </row>
    <row r="595" spans="5:10" x14ac:dyDescent="0.25">
      <c r="E595">
        <v>591</v>
      </c>
      <c r="F595">
        <v>10</v>
      </c>
      <c r="G595">
        <v>27</v>
      </c>
      <c r="H595">
        <v>101</v>
      </c>
      <c r="I595">
        <v>98</v>
      </c>
      <c r="J595">
        <f t="shared" si="9"/>
        <v>3</v>
      </c>
    </row>
    <row r="596" spans="5:10" x14ac:dyDescent="0.25">
      <c r="E596">
        <v>592</v>
      </c>
      <c r="F596">
        <v>20</v>
      </c>
      <c r="G596">
        <v>3</v>
      </c>
      <c r="H596">
        <v>94</v>
      </c>
      <c r="I596">
        <v>91</v>
      </c>
      <c r="J596">
        <f t="shared" si="9"/>
        <v>3</v>
      </c>
    </row>
    <row r="597" spans="5:10" x14ac:dyDescent="0.25">
      <c r="E597">
        <v>593</v>
      </c>
      <c r="F597">
        <v>2</v>
      </c>
      <c r="G597">
        <v>15</v>
      </c>
      <c r="H597">
        <v>97</v>
      </c>
      <c r="I597">
        <v>106</v>
      </c>
      <c r="J597">
        <f t="shared" si="9"/>
        <v>-9</v>
      </c>
    </row>
    <row r="598" spans="5:10" x14ac:dyDescent="0.25">
      <c r="E598">
        <v>594</v>
      </c>
      <c r="F598">
        <v>14</v>
      </c>
      <c r="G598">
        <v>22</v>
      </c>
      <c r="H598">
        <v>92</v>
      </c>
      <c r="I598">
        <v>85</v>
      </c>
      <c r="J598">
        <f t="shared" si="9"/>
        <v>7</v>
      </c>
    </row>
    <row r="599" spans="5:10" x14ac:dyDescent="0.25">
      <c r="E599">
        <v>595</v>
      </c>
      <c r="F599">
        <v>7</v>
      </c>
      <c r="G599">
        <v>21</v>
      </c>
      <c r="H599">
        <v>83</v>
      </c>
      <c r="I599">
        <v>92</v>
      </c>
      <c r="J599">
        <f t="shared" si="9"/>
        <v>-9</v>
      </c>
    </row>
    <row r="600" spans="5:10" x14ac:dyDescent="0.25">
      <c r="E600">
        <v>596</v>
      </c>
      <c r="F600">
        <v>19</v>
      </c>
      <c r="G600">
        <v>6</v>
      </c>
      <c r="H600">
        <v>97</v>
      </c>
      <c r="I600">
        <v>88</v>
      </c>
      <c r="J600">
        <f t="shared" si="9"/>
        <v>9</v>
      </c>
    </row>
    <row r="601" spans="5:10" x14ac:dyDescent="0.25">
      <c r="E601">
        <v>597</v>
      </c>
      <c r="F601">
        <v>1</v>
      </c>
      <c r="G601">
        <v>23</v>
      </c>
      <c r="H601">
        <v>110</v>
      </c>
      <c r="I601">
        <v>112</v>
      </c>
      <c r="J601">
        <f t="shared" si="9"/>
        <v>-2</v>
      </c>
    </row>
    <row r="602" spans="5:10" x14ac:dyDescent="0.25">
      <c r="E602">
        <v>598</v>
      </c>
      <c r="F602">
        <v>16</v>
      </c>
      <c r="G602">
        <v>26</v>
      </c>
      <c r="H602">
        <v>96</v>
      </c>
      <c r="I602">
        <v>91</v>
      </c>
      <c r="J602">
        <f t="shared" si="9"/>
        <v>5</v>
      </c>
    </row>
    <row r="603" spans="5:10" x14ac:dyDescent="0.25">
      <c r="E603">
        <v>599</v>
      </c>
      <c r="F603">
        <v>25</v>
      </c>
      <c r="G603">
        <v>13</v>
      </c>
      <c r="H603">
        <v>93</v>
      </c>
      <c r="I603">
        <v>98</v>
      </c>
      <c r="J603">
        <f t="shared" si="9"/>
        <v>-5</v>
      </c>
    </row>
    <row r="604" spans="5:10" x14ac:dyDescent="0.25">
      <c r="E604">
        <v>600</v>
      </c>
      <c r="F604">
        <v>18</v>
      </c>
      <c r="G604">
        <v>29</v>
      </c>
      <c r="H604">
        <v>103</v>
      </c>
      <c r="I604">
        <v>94</v>
      </c>
      <c r="J604">
        <f t="shared" si="9"/>
        <v>9</v>
      </c>
    </row>
    <row r="605" spans="5:10" x14ac:dyDescent="0.25">
      <c r="E605">
        <v>601</v>
      </c>
      <c r="F605">
        <v>28</v>
      </c>
      <c r="G605">
        <v>11</v>
      </c>
      <c r="H605">
        <v>89</v>
      </c>
      <c r="I605">
        <v>96</v>
      </c>
      <c r="J605">
        <f t="shared" si="9"/>
        <v>-7</v>
      </c>
    </row>
    <row r="606" spans="5:10" x14ac:dyDescent="0.25">
      <c r="E606">
        <v>602</v>
      </c>
      <c r="F606">
        <v>12</v>
      </c>
      <c r="G606">
        <v>8</v>
      </c>
      <c r="H606">
        <v>110</v>
      </c>
      <c r="I606">
        <v>114</v>
      </c>
      <c r="J606">
        <f t="shared" si="9"/>
        <v>-4</v>
      </c>
    </row>
    <row r="607" spans="5:10" x14ac:dyDescent="0.25">
      <c r="E607">
        <v>603</v>
      </c>
      <c r="F607">
        <v>21</v>
      </c>
      <c r="G607">
        <v>5</v>
      </c>
      <c r="H607">
        <v>94</v>
      </c>
      <c r="I607">
        <v>107</v>
      </c>
      <c r="J607">
        <f t="shared" si="9"/>
        <v>-13</v>
      </c>
    </row>
    <row r="608" spans="5:10" x14ac:dyDescent="0.25">
      <c r="E608">
        <v>604</v>
      </c>
      <c r="F608">
        <v>13</v>
      </c>
      <c r="G608">
        <v>24</v>
      </c>
      <c r="H608">
        <v>98</v>
      </c>
      <c r="I608">
        <v>104</v>
      </c>
      <c r="J608">
        <f t="shared" si="9"/>
        <v>-6</v>
      </c>
    </row>
    <row r="609" spans="5:10" x14ac:dyDescent="0.25">
      <c r="E609">
        <v>605</v>
      </c>
      <c r="F609">
        <v>8</v>
      </c>
      <c r="G609">
        <v>17</v>
      </c>
      <c r="H609">
        <v>105</v>
      </c>
      <c r="I609">
        <v>97</v>
      </c>
      <c r="J609">
        <f t="shared" si="9"/>
        <v>8</v>
      </c>
    </row>
    <row r="610" spans="5:10" x14ac:dyDescent="0.25">
      <c r="E610">
        <v>606</v>
      </c>
      <c r="F610">
        <v>20</v>
      </c>
      <c r="G610">
        <v>22</v>
      </c>
      <c r="H610">
        <v>107</v>
      </c>
      <c r="I610">
        <v>110</v>
      </c>
      <c r="J610">
        <f t="shared" si="9"/>
        <v>-3</v>
      </c>
    </row>
    <row r="611" spans="5:10" x14ac:dyDescent="0.25">
      <c r="E611">
        <v>607</v>
      </c>
      <c r="F611">
        <v>10</v>
      </c>
      <c r="G611">
        <v>26</v>
      </c>
      <c r="H611">
        <v>93</v>
      </c>
      <c r="I611">
        <v>80</v>
      </c>
      <c r="J611">
        <f t="shared" si="9"/>
        <v>13</v>
      </c>
    </row>
    <row r="612" spans="5:10" x14ac:dyDescent="0.25">
      <c r="E612">
        <v>608</v>
      </c>
      <c r="F612">
        <v>19</v>
      </c>
      <c r="G612">
        <v>5</v>
      </c>
      <c r="H612">
        <v>90</v>
      </c>
      <c r="I612">
        <v>101</v>
      </c>
      <c r="J612">
        <f t="shared" si="9"/>
        <v>-11</v>
      </c>
    </row>
    <row r="613" spans="5:10" x14ac:dyDescent="0.25">
      <c r="E613">
        <v>609</v>
      </c>
      <c r="F613">
        <v>1</v>
      </c>
      <c r="G613">
        <v>24</v>
      </c>
      <c r="H613">
        <v>115</v>
      </c>
      <c r="I613">
        <v>104</v>
      </c>
      <c r="J613">
        <f t="shared" si="9"/>
        <v>11</v>
      </c>
    </row>
    <row r="614" spans="5:10" x14ac:dyDescent="0.25">
      <c r="E614">
        <v>610</v>
      </c>
      <c r="F614">
        <v>2</v>
      </c>
      <c r="G614">
        <v>6</v>
      </c>
      <c r="H614">
        <v>77</v>
      </c>
      <c r="I614">
        <v>58</v>
      </c>
      <c r="J614">
        <f t="shared" si="9"/>
        <v>19</v>
      </c>
    </row>
    <row r="615" spans="5:10" x14ac:dyDescent="0.25">
      <c r="E615">
        <v>611</v>
      </c>
      <c r="F615">
        <v>16</v>
      </c>
      <c r="G615">
        <v>11</v>
      </c>
      <c r="H615">
        <v>88</v>
      </c>
      <c r="I615">
        <v>85</v>
      </c>
      <c r="J615">
        <f t="shared" si="9"/>
        <v>3</v>
      </c>
    </row>
    <row r="616" spans="5:10" x14ac:dyDescent="0.25">
      <c r="E616">
        <v>612</v>
      </c>
      <c r="F616">
        <v>3</v>
      </c>
      <c r="G616">
        <v>29</v>
      </c>
      <c r="H616">
        <v>104</v>
      </c>
      <c r="I616">
        <v>97</v>
      </c>
      <c r="J616">
        <f t="shared" si="9"/>
        <v>7</v>
      </c>
    </row>
    <row r="617" spans="5:10" x14ac:dyDescent="0.25">
      <c r="E617">
        <v>613</v>
      </c>
      <c r="F617">
        <v>18</v>
      </c>
      <c r="G617">
        <v>23</v>
      </c>
      <c r="H617">
        <v>96</v>
      </c>
      <c r="I617">
        <v>97</v>
      </c>
      <c r="J617">
        <f t="shared" si="9"/>
        <v>-1</v>
      </c>
    </row>
    <row r="618" spans="5:10" x14ac:dyDescent="0.25">
      <c r="E618">
        <v>614</v>
      </c>
      <c r="F618">
        <v>9</v>
      </c>
      <c r="G618">
        <v>7</v>
      </c>
      <c r="H618">
        <v>74</v>
      </c>
      <c r="I618">
        <v>98</v>
      </c>
      <c r="J618">
        <f t="shared" si="9"/>
        <v>-24</v>
      </c>
    </row>
    <row r="619" spans="5:10" x14ac:dyDescent="0.25">
      <c r="E619">
        <v>615</v>
      </c>
      <c r="F619">
        <v>28</v>
      </c>
      <c r="G619">
        <v>25</v>
      </c>
      <c r="H619">
        <v>90</v>
      </c>
      <c r="I619">
        <v>91</v>
      </c>
      <c r="J619">
        <f t="shared" si="9"/>
        <v>-1</v>
      </c>
    </row>
    <row r="620" spans="5:10" x14ac:dyDescent="0.25">
      <c r="E620">
        <v>616</v>
      </c>
      <c r="F620">
        <v>12</v>
      </c>
      <c r="G620">
        <v>17</v>
      </c>
      <c r="H620">
        <v>83</v>
      </c>
      <c r="I620">
        <v>89</v>
      </c>
      <c r="J620">
        <f t="shared" si="9"/>
        <v>-6</v>
      </c>
    </row>
    <row r="621" spans="5:10" x14ac:dyDescent="0.25">
      <c r="E621">
        <v>617</v>
      </c>
      <c r="F621">
        <v>14</v>
      </c>
      <c r="G621">
        <v>21</v>
      </c>
      <c r="H621">
        <v>91</v>
      </c>
      <c r="I621">
        <v>97</v>
      </c>
      <c r="J621">
        <f t="shared" si="9"/>
        <v>-6</v>
      </c>
    </row>
    <row r="622" spans="5:10" x14ac:dyDescent="0.25">
      <c r="E622">
        <v>618</v>
      </c>
      <c r="F622">
        <v>29</v>
      </c>
      <c r="G622">
        <v>16</v>
      </c>
      <c r="H622">
        <v>89</v>
      </c>
      <c r="I622">
        <v>97</v>
      </c>
      <c r="J622">
        <f t="shared" si="9"/>
        <v>-8</v>
      </c>
    </row>
    <row r="623" spans="5:10" x14ac:dyDescent="0.25">
      <c r="E623">
        <v>619</v>
      </c>
      <c r="F623">
        <v>4</v>
      </c>
      <c r="G623">
        <v>1</v>
      </c>
      <c r="H623">
        <v>101</v>
      </c>
      <c r="I623">
        <v>102</v>
      </c>
      <c r="J623">
        <f t="shared" si="9"/>
        <v>-1</v>
      </c>
    </row>
    <row r="624" spans="5:10" x14ac:dyDescent="0.25">
      <c r="E624">
        <v>620</v>
      </c>
      <c r="F624">
        <v>13</v>
      </c>
      <c r="G624">
        <v>26</v>
      </c>
      <c r="H624">
        <v>83</v>
      </c>
      <c r="I624">
        <v>95</v>
      </c>
      <c r="J624">
        <f t="shared" si="9"/>
        <v>-12</v>
      </c>
    </row>
    <row r="625" spans="5:10" x14ac:dyDescent="0.25">
      <c r="E625">
        <v>621</v>
      </c>
      <c r="F625">
        <v>25</v>
      </c>
      <c r="G625">
        <v>7</v>
      </c>
      <c r="H625">
        <v>108</v>
      </c>
      <c r="I625">
        <v>76</v>
      </c>
      <c r="J625">
        <f t="shared" si="9"/>
        <v>32</v>
      </c>
    </row>
    <row r="626" spans="5:10" x14ac:dyDescent="0.25">
      <c r="E626">
        <v>622</v>
      </c>
      <c r="F626">
        <v>15</v>
      </c>
      <c r="G626">
        <v>6</v>
      </c>
      <c r="H626">
        <v>88</v>
      </c>
      <c r="I626">
        <v>75</v>
      </c>
      <c r="J626">
        <f t="shared" si="9"/>
        <v>13</v>
      </c>
    </row>
    <row r="627" spans="5:10" x14ac:dyDescent="0.25">
      <c r="E627">
        <v>623</v>
      </c>
      <c r="F627">
        <v>8</v>
      </c>
      <c r="G627">
        <v>28</v>
      </c>
      <c r="H627">
        <v>108</v>
      </c>
      <c r="I627">
        <v>95</v>
      </c>
      <c r="J627">
        <f t="shared" si="9"/>
        <v>13</v>
      </c>
    </row>
    <row r="628" spans="5:10" x14ac:dyDescent="0.25">
      <c r="E628">
        <v>624</v>
      </c>
      <c r="F628">
        <v>27</v>
      </c>
      <c r="G628">
        <v>24</v>
      </c>
      <c r="H628">
        <v>101</v>
      </c>
      <c r="I628">
        <v>97</v>
      </c>
      <c r="J628">
        <f t="shared" si="9"/>
        <v>4</v>
      </c>
    </row>
    <row r="629" spans="5:10" x14ac:dyDescent="0.25">
      <c r="E629">
        <v>625</v>
      </c>
      <c r="F629">
        <v>10</v>
      </c>
      <c r="G629">
        <v>11</v>
      </c>
      <c r="H629">
        <v>108</v>
      </c>
      <c r="I629">
        <v>101</v>
      </c>
      <c r="J629">
        <f t="shared" si="9"/>
        <v>7</v>
      </c>
    </row>
    <row r="630" spans="5:10" x14ac:dyDescent="0.25">
      <c r="E630">
        <v>626</v>
      </c>
      <c r="F630">
        <v>19</v>
      </c>
      <c r="G630">
        <v>22</v>
      </c>
      <c r="H630">
        <v>106</v>
      </c>
      <c r="I630">
        <v>98</v>
      </c>
      <c r="J630">
        <f t="shared" si="9"/>
        <v>8</v>
      </c>
    </row>
    <row r="631" spans="5:10" x14ac:dyDescent="0.25">
      <c r="E631">
        <v>627</v>
      </c>
      <c r="F631">
        <v>2</v>
      </c>
      <c r="G631">
        <v>20</v>
      </c>
      <c r="H631">
        <v>91</v>
      </c>
      <c r="I631">
        <v>83</v>
      </c>
      <c r="J631">
        <f t="shared" si="9"/>
        <v>8</v>
      </c>
    </row>
    <row r="632" spans="5:10" x14ac:dyDescent="0.25">
      <c r="E632">
        <v>628</v>
      </c>
      <c r="F632">
        <v>3</v>
      </c>
      <c r="G632">
        <v>9</v>
      </c>
      <c r="H632">
        <v>100</v>
      </c>
      <c r="I632">
        <v>98</v>
      </c>
      <c r="J632">
        <f t="shared" si="9"/>
        <v>2</v>
      </c>
    </row>
    <row r="633" spans="5:10" x14ac:dyDescent="0.25">
      <c r="E633">
        <v>629</v>
      </c>
      <c r="F633">
        <v>5</v>
      </c>
      <c r="G633">
        <v>23</v>
      </c>
      <c r="H633">
        <v>93</v>
      </c>
      <c r="I633">
        <v>100</v>
      </c>
      <c r="J633">
        <f t="shared" si="9"/>
        <v>-7</v>
      </c>
    </row>
    <row r="634" spans="5:10" x14ac:dyDescent="0.25">
      <c r="E634">
        <v>630</v>
      </c>
      <c r="F634">
        <v>29</v>
      </c>
      <c r="G634">
        <v>22</v>
      </c>
      <c r="H634">
        <v>98</v>
      </c>
      <c r="I634">
        <v>93</v>
      </c>
      <c r="J634">
        <f t="shared" si="9"/>
        <v>5</v>
      </c>
    </row>
    <row r="635" spans="5:10" x14ac:dyDescent="0.25">
      <c r="E635">
        <v>631</v>
      </c>
      <c r="F635">
        <v>4</v>
      </c>
      <c r="G635">
        <v>11</v>
      </c>
      <c r="H635">
        <v>104</v>
      </c>
      <c r="I635">
        <v>100</v>
      </c>
      <c r="J635">
        <f t="shared" si="9"/>
        <v>4</v>
      </c>
    </row>
    <row r="636" spans="5:10" x14ac:dyDescent="0.25">
      <c r="E636">
        <v>632</v>
      </c>
      <c r="F636">
        <v>14</v>
      </c>
      <c r="G636">
        <v>10</v>
      </c>
      <c r="H636">
        <v>95</v>
      </c>
      <c r="I636">
        <v>102</v>
      </c>
      <c r="J636">
        <f t="shared" si="9"/>
        <v>-7</v>
      </c>
    </row>
    <row r="637" spans="5:10" x14ac:dyDescent="0.25">
      <c r="E637">
        <v>633</v>
      </c>
      <c r="F637">
        <v>16</v>
      </c>
      <c r="G637">
        <v>25</v>
      </c>
      <c r="H637">
        <v>106</v>
      </c>
      <c r="I637">
        <v>95</v>
      </c>
      <c r="J637">
        <f t="shared" si="9"/>
        <v>11</v>
      </c>
    </row>
    <row r="638" spans="5:10" x14ac:dyDescent="0.25">
      <c r="E638">
        <v>634</v>
      </c>
      <c r="F638">
        <v>13</v>
      </c>
      <c r="G638">
        <v>9</v>
      </c>
      <c r="H638">
        <v>95</v>
      </c>
      <c r="I638">
        <v>100</v>
      </c>
      <c r="J638">
        <f t="shared" si="9"/>
        <v>-5</v>
      </c>
    </row>
    <row r="639" spans="5:10" x14ac:dyDescent="0.25">
      <c r="E639">
        <v>635</v>
      </c>
      <c r="F639">
        <v>18</v>
      </c>
      <c r="G639">
        <v>15</v>
      </c>
      <c r="H639">
        <v>93</v>
      </c>
      <c r="I639">
        <v>108</v>
      </c>
      <c r="J639">
        <f t="shared" si="9"/>
        <v>-15</v>
      </c>
    </row>
    <row r="640" spans="5:10" x14ac:dyDescent="0.25">
      <c r="E640">
        <v>636</v>
      </c>
      <c r="F640">
        <v>6</v>
      </c>
      <c r="G640">
        <v>17</v>
      </c>
      <c r="H640">
        <v>66</v>
      </c>
      <c r="I640">
        <v>92</v>
      </c>
      <c r="J640">
        <f t="shared" si="9"/>
        <v>-26</v>
      </c>
    </row>
    <row r="641" spans="5:10" x14ac:dyDescent="0.25">
      <c r="E641">
        <v>637</v>
      </c>
      <c r="F641">
        <v>19</v>
      </c>
      <c r="G641">
        <v>1</v>
      </c>
      <c r="H641">
        <v>103</v>
      </c>
      <c r="I641">
        <v>98</v>
      </c>
      <c r="J641">
        <f t="shared" si="9"/>
        <v>5</v>
      </c>
    </row>
    <row r="642" spans="5:10" x14ac:dyDescent="0.25">
      <c r="E642">
        <v>638</v>
      </c>
      <c r="F642">
        <v>7</v>
      </c>
      <c r="G642">
        <v>2</v>
      </c>
      <c r="H642">
        <v>86</v>
      </c>
      <c r="I642">
        <v>83</v>
      </c>
      <c r="J642">
        <f t="shared" si="9"/>
        <v>3</v>
      </c>
    </row>
    <row r="643" spans="5:10" x14ac:dyDescent="0.25">
      <c r="E643">
        <v>639</v>
      </c>
      <c r="F643">
        <v>15</v>
      </c>
      <c r="G643">
        <v>21</v>
      </c>
      <c r="H643">
        <v>81</v>
      </c>
      <c r="I643">
        <v>108</v>
      </c>
      <c r="J643">
        <f t="shared" si="9"/>
        <v>-27</v>
      </c>
    </row>
    <row r="644" spans="5:10" x14ac:dyDescent="0.25">
      <c r="E644">
        <v>640</v>
      </c>
      <c r="F644">
        <v>26</v>
      </c>
      <c r="G644">
        <v>8</v>
      </c>
      <c r="H644">
        <v>91</v>
      </c>
      <c r="I644">
        <v>88</v>
      </c>
      <c r="J644">
        <f t="shared" si="9"/>
        <v>3</v>
      </c>
    </row>
    <row r="645" spans="5:10" x14ac:dyDescent="0.25">
      <c r="E645">
        <v>641</v>
      </c>
      <c r="F645">
        <v>24</v>
      </c>
      <c r="G645">
        <v>28</v>
      </c>
      <c r="H645">
        <v>92</v>
      </c>
      <c r="I645">
        <v>102</v>
      </c>
      <c r="J645">
        <f t="shared" si="9"/>
        <v>-10</v>
      </c>
    </row>
    <row r="646" spans="5:10" x14ac:dyDescent="0.25">
      <c r="E646">
        <v>642</v>
      </c>
      <c r="F646">
        <v>23</v>
      </c>
      <c r="G646">
        <v>6</v>
      </c>
      <c r="H646">
        <v>98</v>
      </c>
      <c r="I646">
        <v>92</v>
      </c>
      <c r="J646">
        <f t="shared" ref="J646:J709" si="10">H646-I646</f>
        <v>6</v>
      </c>
    </row>
    <row r="647" spans="5:10" x14ac:dyDescent="0.25">
      <c r="E647">
        <v>643</v>
      </c>
      <c r="F647">
        <v>21</v>
      </c>
      <c r="G647">
        <v>1</v>
      </c>
      <c r="H647">
        <v>83</v>
      </c>
      <c r="I647">
        <v>97</v>
      </c>
      <c r="J647">
        <f t="shared" si="10"/>
        <v>-14</v>
      </c>
    </row>
    <row r="648" spans="5:10" x14ac:dyDescent="0.25">
      <c r="E648">
        <v>644</v>
      </c>
      <c r="F648">
        <v>20</v>
      </c>
      <c r="G648">
        <v>4</v>
      </c>
      <c r="H648">
        <v>113</v>
      </c>
      <c r="I648">
        <v>108</v>
      </c>
      <c r="J648">
        <f t="shared" si="10"/>
        <v>5</v>
      </c>
    </row>
    <row r="649" spans="5:10" x14ac:dyDescent="0.25">
      <c r="E649">
        <v>645</v>
      </c>
      <c r="F649">
        <v>10</v>
      </c>
      <c r="G649">
        <v>25</v>
      </c>
      <c r="H649">
        <v>97</v>
      </c>
      <c r="I649">
        <v>106</v>
      </c>
      <c r="J649">
        <f t="shared" si="10"/>
        <v>-9</v>
      </c>
    </row>
    <row r="650" spans="5:10" x14ac:dyDescent="0.25">
      <c r="E650">
        <v>646</v>
      </c>
      <c r="F650">
        <v>14</v>
      </c>
      <c r="G650">
        <v>19</v>
      </c>
      <c r="H650">
        <v>82</v>
      </c>
      <c r="I650">
        <v>80</v>
      </c>
      <c r="J650">
        <f t="shared" si="10"/>
        <v>2</v>
      </c>
    </row>
    <row r="651" spans="5:10" x14ac:dyDescent="0.25">
      <c r="E651">
        <v>647</v>
      </c>
      <c r="F651">
        <v>17</v>
      </c>
      <c r="G651">
        <v>29</v>
      </c>
      <c r="H651">
        <v>86</v>
      </c>
      <c r="I651">
        <v>78</v>
      </c>
      <c r="J651">
        <f t="shared" si="10"/>
        <v>8</v>
      </c>
    </row>
    <row r="652" spans="5:10" x14ac:dyDescent="0.25">
      <c r="E652">
        <v>648</v>
      </c>
      <c r="F652">
        <v>18</v>
      </c>
      <c r="G652">
        <v>27</v>
      </c>
      <c r="H652">
        <v>104</v>
      </c>
      <c r="I652">
        <v>83</v>
      </c>
      <c r="J652">
        <f t="shared" si="10"/>
        <v>21</v>
      </c>
    </row>
    <row r="653" spans="5:10" x14ac:dyDescent="0.25">
      <c r="E653">
        <v>649</v>
      </c>
      <c r="F653">
        <v>9</v>
      </c>
      <c r="G653">
        <v>5</v>
      </c>
      <c r="H653">
        <v>81</v>
      </c>
      <c r="I653">
        <v>104</v>
      </c>
      <c r="J653">
        <f t="shared" si="10"/>
        <v>-23</v>
      </c>
    </row>
    <row r="654" spans="5:10" x14ac:dyDescent="0.25">
      <c r="E654">
        <v>650</v>
      </c>
      <c r="F654">
        <v>28</v>
      </c>
      <c r="G654">
        <v>23</v>
      </c>
      <c r="H654">
        <v>95</v>
      </c>
      <c r="I654">
        <v>71</v>
      </c>
      <c r="J654">
        <f t="shared" si="10"/>
        <v>24</v>
      </c>
    </row>
    <row r="655" spans="5:10" x14ac:dyDescent="0.25">
      <c r="E655">
        <v>651</v>
      </c>
      <c r="F655">
        <v>22</v>
      </c>
      <c r="G655">
        <v>12</v>
      </c>
      <c r="H655">
        <v>90</v>
      </c>
      <c r="I655">
        <v>99</v>
      </c>
      <c r="J655">
        <f t="shared" si="10"/>
        <v>-9</v>
      </c>
    </row>
    <row r="656" spans="5:10" x14ac:dyDescent="0.25">
      <c r="E656">
        <v>652</v>
      </c>
      <c r="F656">
        <v>11</v>
      </c>
      <c r="G656">
        <v>3</v>
      </c>
      <c r="H656">
        <v>77</v>
      </c>
      <c r="I656">
        <v>75</v>
      </c>
      <c r="J656">
        <f t="shared" si="10"/>
        <v>2</v>
      </c>
    </row>
    <row r="657" spans="5:10" x14ac:dyDescent="0.25">
      <c r="E657">
        <v>653</v>
      </c>
      <c r="F657">
        <v>5</v>
      </c>
      <c r="G657">
        <v>16</v>
      </c>
      <c r="H657">
        <v>112</v>
      </c>
      <c r="I657">
        <v>109</v>
      </c>
      <c r="J657">
        <f t="shared" si="10"/>
        <v>3</v>
      </c>
    </row>
    <row r="658" spans="5:10" x14ac:dyDescent="0.25">
      <c r="E658">
        <v>654</v>
      </c>
      <c r="F658">
        <v>15</v>
      </c>
      <c r="G658">
        <v>29</v>
      </c>
      <c r="H658">
        <v>97</v>
      </c>
      <c r="I658">
        <v>90</v>
      </c>
      <c r="J658">
        <f t="shared" si="10"/>
        <v>7</v>
      </c>
    </row>
    <row r="659" spans="5:10" x14ac:dyDescent="0.25">
      <c r="E659">
        <v>655</v>
      </c>
      <c r="F659">
        <v>26</v>
      </c>
      <c r="G659">
        <v>24</v>
      </c>
      <c r="H659">
        <v>77</v>
      </c>
      <c r="I659">
        <v>95</v>
      </c>
      <c r="J659">
        <f t="shared" si="10"/>
        <v>-18</v>
      </c>
    </row>
    <row r="660" spans="5:10" x14ac:dyDescent="0.25">
      <c r="E660">
        <v>656</v>
      </c>
      <c r="F660">
        <v>27</v>
      </c>
      <c r="G660">
        <v>10</v>
      </c>
      <c r="H660">
        <v>102</v>
      </c>
      <c r="I660">
        <v>90</v>
      </c>
      <c r="J660">
        <f t="shared" si="10"/>
        <v>12</v>
      </c>
    </row>
    <row r="661" spans="5:10" x14ac:dyDescent="0.25">
      <c r="E661">
        <v>657</v>
      </c>
      <c r="F661">
        <v>21</v>
      </c>
      <c r="G661">
        <v>14</v>
      </c>
      <c r="H661">
        <v>104</v>
      </c>
      <c r="I661">
        <v>99</v>
      </c>
      <c r="J661">
        <f t="shared" si="10"/>
        <v>5</v>
      </c>
    </row>
    <row r="662" spans="5:10" x14ac:dyDescent="0.25">
      <c r="E662">
        <v>658</v>
      </c>
      <c r="F662">
        <v>1</v>
      </c>
      <c r="G662">
        <v>4</v>
      </c>
      <c r="H662">
        <v>96</v>
      </c>
      <c r="I662">
        <v>91</v>
      </c>
      <c r="J662">
        <f t="shared" si="10"/>
        <v>5</v>
      </c>
    </row>
    <row r="663" spans="5:10" x14ac:dyDescent="0.25">
      <c r="E663">
        <v>659</v>
      </c>
      <c r="F663">
        <v>2</v>
      </c>
      <c r="G663">
        <v>7</v>
      </c>
      <c r="H663">
        <v>66</v>
      </c>
      <c r="I663">
        <v>118</v>
      </c>
      <c r="J663">
        <f t="shared" si="10"/>
        <v>-52</v>
      </c>
    </row>
    <row r="664" spans="5:10" x14ac:dyDescent="0.25">
      <c r="E664">
        <v>660</v>
      </c>
      <c r="F664">
        <v>17</v>
      </c>
      <c r="G664">
        <v>18</v>
      </c>
      <c r="H664">
        <v>89</v>
      </c>
      <c r="I664">
        <v>72</v>
      </c>
      <c r="J664">
        <f t="shared" si="10"/>
        <v>17</v>
      </c>
    </row>
    <row r="665" spans="5:10" x14ac:dyDescent="0.25">
      <c r="E665">
        <v>661</v>
      </c>
      <c r="F665">
        <v>20</v>
      </c>
      <c r="G665">
        <v>25</v>
      </c>
      <c r="H665">
        <v>108</v>
      </c>
      <c r="I665">
        <v>109</v>
      </c>
      <c r="J665">
        <f t="shared" si="10"/>
        <v>-1</v>
      </c>
    </row>
    <row r="666" spans="5:10" x14ac:dyDescent="0.25">
      <c r="E666">
        <v>662</v>
      </c>
      <c r="F666">
        <v>13</v>
      </c>
      <c r="G666">
        <v>19</v>
      </c>
      <c r="H666">
        <v>102</v>
      </c>
      <c r="I666">
        <v>108</v>
      </c>
      <c r="J666">
        <f t="shared" si="10"/>
        <v>-6</v>
      </c>
    </row>
    <row r="667" spans="5:10" x14ac:dyDescent="0.25">
      <c r="E667">
        <v>663</v>
      </c>
      <c r="F667">
        <v>9</v>
      </c>
      <c r="G667">
        <v>16</v>
      </c>
      <c r="H667">
        <v>121</v>
      </c>
      <c r="I667">
        <v>101</v>
      </c>
      <c r="J667">
        <f t="shared" si="10"/>
        <v>20</v>
      </c>
    </row>
    <row r="668" spans="5:10" x14ac:dyDescent="0.25">
      <c r="E668">
        <v>664</v>
      </c>
      <c r="F668">
        <v>28</v>
      </c>
      <c r="G668">
        <v>8</v>
      </c>
      <c r="H668">
        <v>102</v>
      </c>
      <c r="I668">
        <v>94</v>
      </c>
      <c r="J668">
        <f t="shared" si="10"/>
        <v>8</v>
      </c>
    </row>
    <row r="669" spans="5:10" x14ac:dyDescent="0.25">
      <c r="E669">
        <v>665</v>
      </c>
      <c r="F669">
        <v>23</v>
      </c>
      <c r="G669">
        <v>3</v>
      </c>
      <c r="H669">
        <v>107</v>
      </c>
      <c r="I669">
        <v>94</v>
      </c>
      <c r="J669">
        <f t="shared" si="10"/>
        <v>13</v>
      </c>
    </row>
    <row r="670" spans="5:10" x14ac:dyDescent="0.25">
      <c r="E670">
        <v>666</v>
      </c>
      <c r="F670">
        <v>24</v>
      </c>
      <c r="G670">
        <v>12</v>
      </c>
      <c r="H670">
        <v>113</v>
      </c>
      <c r="I670">
        <v>124</v>
      </c>
      <c r="J670">
        <f t="shared" si="10"/>
        <v>-11</v>
      </c>
    </row>
    <row r="671" spans="5:10" x14ac:dyDescent="0.25">
      <c r="E671">
        <v>667</v>
      </c>
      <c r="F671">
        <v>11</v>
      </c>
      <c r="G671">
        <v>22</v>
      </c>
      <c r="H671">
        <v>92</v>
      </c>
      <c r="I671">
        <v>98</v>
      </c>
      <c r="J671">
        <f t="shared" si="10"/>
        <v>-6</v>
      </c>
    </row>
    <row r="672" spans="5:10" x14ac:dyDescent="0.25">
      <c r="E672">
        <v>668</v>
      </c>
      <c r="F672">
        <v>29</v>
      </c>
      <c r="G672">
        <v>18</v>
      </c>
      <c r="H672">
        <v>109</v>
      </c>
      <c r="I672">
        <v>104</v>
      </c>
      <c r="J672">
        <f t="shared" si="10"/>
        <v>5</v>
      </c>
    </row>
    <row r="673" spans="5:10" x14ac:dyDescent="0.25">
      <c r="E673">
        <v>669</v>
      </c>
      <c r="F673">
        <v>10</v>
      </c>
      <c r="G673">
        <v>2</v>
      </c>
      <c r="H673">
        <v>109</v>
      </c>
      <c r="I673">
        <v>100</v>
      </c>
      <c r="J673">
        <f t="shared" si="10"/>
        <v>9</v>
      </c>
    </row>
    <row r="674" spans="5:10" x14ac:dyDescent="0.25">
      <c r="E674">
        <v>670</v>
      </c>
      <c r="F674">
        <v>7</v>
      </c>
      <c r="G674">
        <v>17</v>
      </c>
      <c r="H674">
        <v>106</v>
      </c>
      <c r="I674">
        <v>84</v>
      </c>
      <c r="J674">
        <f t="shared" si="10"/>
        <v>22</v>
      </c>
    </row>
    <row r="675" spans="5:10" x14ac:dyDescent="0.25">
      <c r="E675">
        <v>671</v>
      </c>
      <c r="F675">
        <v>14</v>
      </c>
      <c r="G675">
        <v>25</v>
      </c>
      <c r="H675">
        <v>65</v>
      </c>
      <c r="I675">
        <v>67</v>
      </c>
      <c r="J675">
        <f t="shared" si="10"/>
        <v>-2</v>
      </c>
    </row>
    <row r="676" spans="5:10" x14ac:dyDescent="0.25">
      <c r="E676">
        <v>672</v>
      </c>
      <c r="F676">
        <v>15</v>
      </c>
      <c r="G676">
        <v>19</v>
      </c>
      <c r="H676">
        <v>107</v>
      </c>
      <c r="I676">
        <v>100</v>
      </c>
      <c r="J676">
        <f t="shared" si="10"/>
        <v>7</v>
      </c>
    </row>
    <row r="677" spans="5:10" x14ac:dyDescent="0.25">
      <c r="E677">
        <v>673</v>
      </c>
      <c r="F677">
        <v>5</v>
      </c>
      <c r="G677">
        <v>6</v>
      </c>
      <c r="H677">
        <v>122</v>
      </c>
      <c r="I677">
        <v>100</v>
      </c>
      <c r="J677">
        <f t="shared" si="10"/>
        <v>22</v>
      </c>
    </row>
    <row r="678" spans="5:10" x14ac:dyDescent="0.25">
      <c r="E678">
        <v>674</v>
      </c>
      <c r="F678">
        <v>22</v>
      </c>
      <c r="G678">
        <v>8</v>
      </c>
      <c r="H678">
        <v>116</v>
      </c>
      <c r="I678">
        <v>107</v>
      </c>
      <c r="J678">
        <f t="shared" si="10"/>
        <v>9</v>
      </c>
    </row>
    <row r="679" spans="5:10" x14ac:dyDescent="0.25">
      <c r="E679">
        <v>675</v>
      </c>
      <c r="F679">
        <v>26</v>
      </c>
      <c r="G679">
        <v>3</v>
      </c>
      <c r="H679">
        <v>90</v>
      </c>
      <c r="I679">
        <v>77</v>
      </c>
      <c r="J679">
        <f t="shared" si="10"/>
        <v>13</v>
      </c>
    </row>
    <row r="680" spans="5:10" x14ac:dyDescent="0.25">
      <c r="E680">
        <v>676</v>
      </c>
      <c r="F680">
        <v>12</v>
      </c>
      <c r="G680">
        <v>28</v>
      </c>
      <c r="H680">
        <v>99</v>
      </c>
      <c r="I680">
        <v>87</v>
      </c>
      <c r="J680">
        <f t="shared" si="10"/>
        <v>12</v>
      </c>
    </row>
    <row r="681" spans="5:10" x14ac:dyDescent="0.25">
      <c r="E681">
        <v>677</v>
      </c>
      <c r="F681">
        <v>4</v>
      </c>
      <c r="G681">
        <v>23</v>
      </c>
      <c r="H681">
        <v>95</v>
      </c>
      <c r="I681">
        <v>114</v>
      </c>
      <c r="J681">
        <f t="shared" si="10"/>
        <v>-19</v>
      </c>
    </row>
    <row r="682" spans="5:10" x14ac:dyDescent="0.25">
      <c r="E682">
        <v>678</v>
      </c>
      <c r="F682">
        <v>27</v>
      </c>
      <c r="G682">
        <v>11</v>
      </c>
      <c r="H682">
        <v>100</v>
      </c>
      <c r="I682">
        <v>86</v>
      </c>
      <c r="J682">
        <f t="shared" si="10"/>
        <v>14</v>
      </c>
    </row>
    <row r="683" spans="5:10" x14ac:dyDescent="0.25">
      <c r="E683">
        <v>679</v>
      </c>
      <c r="F683">
        <v>1</v>
      </c>
      <c r="G683">
        <v>20</v>
      </c>
      <c r="H683">
        <v>97</v>
      </c>
      <c r="I683">
        <v>89</v>
      </c>
      <c r="J683">
        <f t="shared" si="10"/>
        <v>8</v>
      </c>
    </row>
    <row r="684" spans="5:10" x14ac:dyDescent="0.25">
      <c r="E684">
        <v>680</v>
      </c>
      <c r="F684">
        <v>16</v>
      </c>
      <c r="G684">
        <v>21</v>
      </c>
      <c r="H684">
        <v>99</v>
      </c>
      <c r="I684">
        <v>91</v>
      </c>
      <c r="J684">
        <f t="shared" si="10"/>
        <v>8</v>
      </c>
    </row>
    <row r="685" spans="5:10" x14ac:dyDescent="0.25">
      <c r="E685">
        <v>681</v>
      </c>
      <c r="F685">
        <v>9</v>
      </c>
      <c r="G685">
        <v>24</v>
      </c>
      <c r="H685">
        <v>105</v>
      </c>
      <c r="I685">
        <v>89</v>
      </c>
      <c r="J685">
        <f t="shared" si="10"/>
        <v>16</v>
      </c>
    </row>
    <row r="686" spans="5:10" x14ac:dyDescent="0.25">
      <c r="E686">
        <v>682</v>
      </c>
      <c r="F686">
        <v>6</v>
      </c>
      <c r="G686">
        <v>13</v>
      </c>
      <c r="H686">
        <v>93</v>
      </c>
      <c r="I686">
        <v>78</v>
      </c>
      <c r="J686">
        <f t="shared" si="10"/>
        <v>15</v>
      </c>
    </row>
    <row r="687" spans="5:10" x14ac:dyDescent="0.25">
      <c r="E687">
        <v>683</v>
      </c>
      <c r="F687">
        <v>17</v>
      </c>
      <c r="G687">
        <v>26</v>
      </c>
      <c r="H687">
        <v>109</v>
      </c>
      <c r="I687">
        <v>108</v>
      </c>
      <c r="J687">
        <f t="shared" si="10"/>
        <v>1</v>
      </c>
    </row>
    <row r="688" spans="5:10" x14ac:dyDescent="0.25">
      <c r="E688">
        <v>684</v>
      </c>
      <c r="F688">
        <v>14</v>
      </c>
      <c r="G688">
        <v>1</v>
      </c>
      <c r="H688">
        <v>99</v>
      </c>
      <c r="I688">
        <v>79</v>
      </c>
      <c r="J688">
        <f t="shared" si="10"/>
        <v>20</v>
      </c>
    </row>
    <row r="689" spans="5:10" x14ac:dyDescent="0.25">
      <c r="E689">
        <v>685</v>
      </c>
      <c r="F689">
        <v>18</v>
      </c>
      <c r="G689">
        <v>2</v>
      </c>
      <c r="H689">
        <v>103</v>
      </c>
      <c r="I689">
        <v>96</v>
      </c>
      <c r="J689">
        <f t="shared" si="10"/>
        <v>7</v>
      </c>
    </row>
    <row r="690" spans="5:10" x14ac:dyDescent="0.25">
      <c r="E690">
        <v>686</v>
      </c>
      <c r="F690">
        <v>22</v>
      </c>
      <c r="G690">
        <v>3</v>
      </c>
      <c r="H690">
        <v>115</v>
      </c>
      <c r="I690">
        <v>111</v>
      </c>
      <c r="J690">
        <f t="shared" si="10"/>
        <v>4</v>
      </c>
    </row>
    <row r="691" spans="5:10" x14ac:dyDescent="0.25">
      <c r="E691">
        <v>687</v>
      </c>
      <c r="F691">
        <v>28</v>
      </c>
      <c r="G691">
        <v>5</v>
      </c>
      <c r="H691">
        <v>90</v>
      </c>
      <c r="I691">
        <v>92</v>
      </c>
      <c r="J691">
        <f t="shared" si="10"/>
        <v>-2</v>
      </c>
    </row>
    <row r="692" spans="5:10" x14ac:dyDescent="0.25">
      <c r="E692">
        <v>688</v>
      </c>
      <c r="F692">
        <v>8</v>
      </c>
      <c r="G692">
        <v>13</v>
      </c>
      <c r="H692">
        <v>101</v>
      </c>
      <c r="I692">
        <v>91</v>
      </c>
      <c r="J692">
        <f t="shared" si="10"/>
        <v>10</v>
      </c>
    </row>
    <row r="693" spans="5:10" x14ac:dyDescent="0.25">
      <c r="E693">
        <v>689</v>
      </c>
      <c r="F693">
        <v>29</v>
      </c>
      <c r="G693">
        <v>4</v>
      </c>
      <c r="H693">
        <v>93</v>
      </c>
      <c r="I693">
        <v>84</v>
      </c>
      <c r="J693">
        <f t="shared" si="10"/>
        <v>9</v>
      </c>
    </row>
    <row r="694" spans="5:10" x14ac:dyDescent="0.25">
      <c r="E694">
        <v>690</v>
      </c>
      <c r="F694">
        <v>20</v>
      </c>
      <c r="G694">
        <v>23</v>
      </c>
      <c r="H694">
        <v>89</v>
      </c>
      <c r="I694">
        <v>96</v>
      </c>
      <c r="J694">
        <f t="shared" si="10"/>
        <v>-7</v>
      </c>
    </row>
    <row r="695" spans="5:10" x14ac:dyDescent="0.25">
      <c r="E695">
        <v>691</v>
      </c>
      <c r="F695">
        <v>10</v>
      </c>
      <c r="G695">
        <v>12</v>
      </c>
      <c r="H695">
        <v>94</v>
      </c>
      <c r="I695">
        <v>97</v>
      </c>
      <c r="J695">
        <f t="shared" si="10"/>
        <v>-3</v>
      </c>
    </row>
    <row r="696" spans="5:10" x14ac:dyDescent="0.25">
      <c r="E696">
        <v>692</v>
      </c>
      <c r="F696">
        <v>19</v>
      </c>
      <c r="G696">
        <v>11</v>
      </c>
      <c r="H696">
        <v>105</v>
      </c>
      <c r="I696">
        <v>92</v>
      </c>
      <c r="J696">
        <f t="shared" si="10"/>
        <v>13</v>
      </c>
    </row>
    <row r="697" spans="5:10" x14ac:dyDescent="0.25">
      <c r="E697">
        <v>693</v>
      </c>
      <c r="F697">
        <v>16</v>
      </c>
      <c r="G697">
        <v>9</v>
      </c>
      <c r="H697">
        <v>103</v>
      </c>
      <c r="I697">
        <v>89</v>
      </c>
      <c r="J697">
        <f t="shared" si="10"/>
        <v>14</v>
      </c>
    </row>
    <row r="698" spans="5:10" x14ac:dyDescent="0.25">
      <c r="E698">
        <v>694</v>
      </c>
      <c r="F698">
        <v>15</v>
      </c>
      <c r="G698">
        <v>27</v>
      </c>
      <c r="H698">
        <v>95</v>
      </c>
      <c r="I698">
        <v>98</v>
      </c>
      <c r="J698">
        <f t="shared" si="10"/>
        <v>-3</v>
      </c>
    </row>
    <row r="699" spans="5:10" x14ac:dyDescent="0.25">
      <c r="E699">
        <v>695</v>
      </c>
      <c r="F699">
        <v>5</v>
      </c>
      <c r="G699">
        <v>24</v>
      </c>
      <c r="H699">
        <v>109</v>
      </c>
      <c r="I699">
        <v>110</v>
      </c>
      <c r="J699">
        <f t="shared" si="10"/>
        <v>-1</v>
      </c>
    </row>
    <row r="700" spans="5:10" x14ac:dyDescent="0.25">
      <c r="E700">
        <v>696</v>
      </c>
      <c r="F700">
        <v>6</v>
      </c>
      <c r="G700">
        <v>3</v>
      </c>
      <c r="H700">
        <v>102</v>
      </c>
      <c r="I700">
        <v>100</v>
      </c>
      <c r="J700">
        <f t="shared" si="10"/>
        <v>2</v>
      </c>
    </row>
    <row r="701" spans="5:10" x14ac:dyDescent="0.25">
      <c r="E701">
        <v>697</v>
      </c>
      <c r="F701">
        <v>4</v>
      </c>
      <c r="G701">
        <v>9</v>
      </c>
      <c r="H701">
        <v>105</v>
      </c>
      <c r="I701">
        <v>102</v>
      </c>
      <c r="J701">
        <f t="shared" si="10"/>
        <v>3</v>
      </c>
    </row>
    <row r="702" spans="5:10" x14ac:dyDescent="0.25">
      <c r="E702">
        <v>698</v>
      </c>
      <c r="F702">
        <v>2</v>
      </c>
      <c r="G702">
        <v>26</v>
      </c>
      <c r="H702">
        <v>114</v>
      </c>
      <c r="I702">
        <v>74</v>
      </c>
      <c r="J702">
        <f t="shared" si="10"/>
        <v>40</v>
      </c>
    </row>
    <row r="703" spans="5:10" x14ac:dyDescent="0.25">
      <c r="E703">
        <v>699</v>
      </c>
      <c r="F703">
        <v>7</v>
      </c>
      <c r="G703">
        <v>11</v>
      </c>
      <c r="H703">
        <v>89</v>
      </c>
      <c r="I703">
        <v>80</v>
      </c>
      <c r="J703">
        <f t="shared" si="10"/>
        <v>9</v>
      </c>
    </row>
    <row r="704" spans="5:10" x14ac:dyDescent="0.25">
      <c r="E704">
        <v>700</v>
      </c>
      <c r="F704">
        <v>21</v>
      </c>
      <c r="G704">
        <v>17</v>
      </c>
      <c r="H704">
        <v>85</v>
      </c>
      <c r="I704">
        <v>111</v>
      </c>
      <c r="J704">
        <f t="shared" si="10"/>
        <v>-26</v>
      </c>
    </row>
    <row r="705" spans="5:10" x14ac:dyDescent="0.25">
      <c r="E705">
        <v>701</v>
      </c>
      <c r="F705">
        <v>14</v>
      </c>
      <c r="G705">
        <v>23</v>
      </c>
      <c r="H705">
        <v>87</v>
      </c>
      <c r="I705">
        <v>101</v>
      </c>
      <c r="J705">
        <f t="shared" si="10"/>
        <v>-14</v>
      </c>
    </row>
    <row r="706" spans="5:10" x14ac:dyDescent="0.25">
      <c r="E706">
        <v>702</v>
      </c>
      <c r="F706">
        <v>18</v>
      </c>
      <c r="G706">
        <v>24</v>
      </c>
      <c r="H706">
        <v>108</v>
      </c>
      <c r="I706">
        <v>84</v>
      </c>
      <c r="J706">
        <f t="shared" si="10"/>
        <v>24</v>
      </c>
    </row>
    <row r="707" spans="5:10" x14ac:dyDescent="0.25">
      <c r="E707">
        <v>703</v>
      </c>
      <c r="F707">
        <v>28</v>
      </c>
      <c r="G707">
        <v>13</v>
      </c>
      <c r="H707">
        <v>105</v>
      </c>
      <c r="I707">
        <v>84</v>
      </c>
      <c r="J707">
        <f t="shared" si="10"/>
        <v>21</v>
      </c>
    </row>
    <row r="708" spans="5:10" x14ac:dyDescent="0.25">
      <c r="E708">
        <v>704</v>
      </c>
      <c r="F708">
        <v>8</v>
      </c>
      <c r="G708">
        <v>25</v>
      </c>
      <c r="H708">
        <v>99</v>
      </c>
      <c r="I708">
        <v>103</v>
      </c>
      <c r="J708">
        <f t="shared" si="10"/>
        <v>-4</v>
      </c>
    </row>
    <row r="709" spans="5:10" x14ac:dyDescent="0.25">
      <c r="E709">
        <v>705</v>
      </c>
      <c r="F709">
        <v>19</v>
      </c>
      <c r="G709">
        <v>12</v>
      </c>
      <c r="H709">
        <v>109</v>
      </c>
      <c r="I709">
        <v>114</v>
      </c>
      <c r="J709">
        <f t="shared" si="10"/>
        <v>-5</v>
      </c>
    </row>
    <row r="710" spans="5:10" x14ac:dyDescent="0.25">
      <c r="E710">
        <v>706</v>
      </c>
      <c r="F710">
        <v>15</v>
      </c>
      <c r="G710">
        <v>26</v>
      </c>
      <c r="H710">
        <v>97</v>
      </c>
      <c r="I710">
        <v>91</v>
      </c>
      <c r="J710">
        <f t="shared" ref="J710:J773" si="11">H710-I710</f>
        <v>6</v>
      </c>
    </row>
    <row r="711" spans="5:10" x14ac:dyDescent="0.25">
      <c r="E711">
        <v>707</v>
      </c>
      <c r="F711">
        <v>6</v>
      </c>
      <c r="G711">
        <v>25</v>
      </c>
      <c r="H711">
        <v>74</v>
      </c>
      <c r="I711">
        <v>83</v>
      </c>
      <c r="J711">
        <f t="shared" si="11"/>
        <v>-9</v>
      </c>
    </row>
    <row r="712" spans="5:10" x14ac:dyDescent="0.25">
      <c r="E712">
        <v>708</v>
      </c>
      <c r="F712">
        <v>20</v>
      </c>
      <c r="G712">
        <v>17</v>
      </c>
      <c r="H712">
        <v>92</v>
      </c>
      <c r="I712">
        <v>83</v>
      </c>
      <c r="J712">
        <f t="shared" si="11"/>
        <v>9</v>
      </c>
    </row>
    <row r="713" spans="5:10" x14ac:dyDescent="0.25">
      <c r="E713">
        <v>709</v>
      </c>
      <c r="F713">
        <v>10</v>
      </c>
      <c r="G713">
        <v>4</v>
      </c>
      <c r="H713">
        <v>107</v>
      </c>
      <c r="I713">
        <v>96</v>
      </c>
      <c r="J713">
        <f t="shared" si="11"/>
        <v>11</v>
      </c>
    </row>
    <row r="714" spans="5:10" x14ac:dyDescent="0.25">
      <c r="E714">
        <v>710</v>
      </c>
      <c r="F714">
        <v>1</v>
      </c>
      <c r="G714">
        <v>8</v>
      </c>
      <c r="H714">
        <v>113</v>
      </c>
      <c r="I714">
        <v>116</v>
      </c>
      <c r="J714">
        <f t="shared" si="11"/>
        <v>-3</v>
      </c>
    </row>
    <row r="715" spans="5:10" x14ac:dyDescent="0.25">
      <c r="E715">
        <v>711</v>
      </c>
      <c r="F715">
        <v>14</v>
      </c>
      <c r="G715">
        <v>18</v>
      </c>
      <c r="H715">
        <v>69</v>
      </c>
      <c r="I715">
        <v>78</v>
      </c>
      <c r="J715">
        <f t="shared" si="11"/>
        <v>-9</v>
      </c>
    </row>
    <row r="716" spans="5:10" x14ac:dyDescent="0.25">
      <c r="E716">
        <v>712</v>
      </c>
      <c r="F716">
        <v>16</v>
      </c>
      <c r="G716">
        <v>5</v>
      </c>
      <c r="H716">
        <v>100</v>
      </c>
      <c r="I716">
        <v>98</v>
      </c>
      <c r="J716">
        <f t="shared" si="11"/>
        <v>2</v>
      </c>
    </row>
    <row r="717" spans="5:10" x14ac:dyDescent="0.25">
      <c r="E717">
        <v>713</v>
      </c>
      <c r="F717">
        <v>9</v>
      </c>
      <c r="G717">
        <v>28</v>
      </c>
      <c r="H717">
        <v>101</v>
      </c>
      <c r="I717">
        <v>103</v>
      </c>
      <c r="J717">
        <f t="shared" si="11"/>
        <v>-2</v>
      </c>
    </row>
    <row r="718" spans="5:10" x14ac:dyDescent="0.25">
      <c r="E718">
        <v>714</v>
      </c>
      <c r="F718">
        <v>3</v>
      </c>
      <c r="G718">
        <v>7</v>
      </c>
      <c r="H718">
        <v>79</v>
      </c>
      <c r="I718">
        <v>89</v>
      </c>
      <c r="J718">
        <f t="shared" si="11"/>
        <v>-10</v>
      </c>
    </row>
    <row r="719" spans="5:10" x14ac:dyDescent="0.25">
      <c r="E719">
        <v>715</v>
      </c>
      <c r="F719">
        <v>22</v>
      </c>
      <c r="G719">
        <v>11</v>
      </c>
      <c r="H719">
        <v>106</v>
      </c>
      <c r="I719">
        <v>107</v>
      </c>
      <c r="J719">
        <f t="shared" si="11"/>
        <v>-1</v>
      </c>
    </row>
    <row r="720" spans="5:10" x14ac:dyDescent="0.25">
      <c r="E720">
        <v>716</v>
      </c>
      <c r="F720">
        <v>23</v>
      </c>
      <c r="G720">
        <v>25</v>
      </c>
      <c r="H720">
        <v>111</v>
      </c>
      <c r="I720">
        <v>116</v>
      </c>
      <c r="J720">
        <f t="shared" si="11"/>
        <v>-5</v>
      </c>
    </row>
    <row r="721" spans="5:10" x14ac:dyDescent="0.25">
      <c r="E721">
        <v>717</v>
      </c>
      <c r="F721">
        <v>24</v>
      </c>
      <c r="G721">
        <v>29</v>
      </c>
      <c r="H721">
        <v>99</v>
      </c>
      <c r="I721">
        <v>80</v>
      </c>
      <c r="J721">
        <f t="shared" si="11"/>
        <v>19</v>
      </c>
    </row>
    <row r="722" spans="5:10" x14ac:dyDescent="0.25">
      <c r="E722">
        <v>718</v>
      </c>
      <c r="F722">
        <v>26</v>
      </c>
      <c r="G722">
        <v>2</v>
      </c>
      <c r="H722">
        <v>76</v>
      </c>
      <c r="I722">
        <v>82</v>
      </c>
      <c r="J722">
        <f t="shared" si="11"/>
        <v>-6</v>
      </c>
    </row>
    <row r="723" spans="5:10" x14ac:dyDescent="0.25">
      <c r="E723">
        <v>719</v>
      </c>
      <c r="F723">
        <v>12</v>
      </c>
      <c r="G723">
        <v>6</v>
      </c>
      <c r="H723">
        <v>121</v>
      </c>
      <c r="I723">
        <v>93</v>
      </c>
      <c r="J723">
        <f t="shared" si="11"/>
        <v>28</v>
      </c>
    </row>
    <row r="724" spans="5:10" x14ac:dyDescent="0.25">
      <c r="E724">
        <v>720</v>
      </c>
      <c r="F724">
        <v>27</v>
      </c>
      <c r="G724">
        <v>1</v>
      </c>
      <c r="H724">
        <v>97</v>
      </c>
      <c r="I724">
        <v>96</v>
      </c>
      <c r="J724">
        <f t="shared" si="11"/>
        <v>1</v>
      </c>
    </row>
    <row r="725" spans="5:10" x14ac:dyDescent="0.25">
      <c r="E725">
        <v>721</v>
      </c>
      <c r="F725">
        <v>4</v>
      </c>
      <c r="G725">
        <v>16</v>
      </c>
      <c r="H725">
        <v>91</v>
      </c>
      <c r="I725">
        <v>102</v>
      </c>
      <c r="J725">
        <f t="shared" si="11"/>
        <v>-11</v>
      </c>
    </row>
    <row r="726" spans="5:10" x14ac:dyDescent="0.25">
      <c r="E726">
        <v>722</v>
      </c>
      <c r="F726">
        <v>21</v>
      </c>
      <c r="G726">
        <v>3</v>
      </c>
      <c r="H726">
        <v>119</v>
      </c>
      <c r="I726">
        <v>111</v>
      </c>
      <c r="J726">
        <f t="shared" si="11"/>
        <v>8</v>
      </c>
    </row>
    <row r="727" spans="5:10" x14ac:dyDescent="0.25">
      <c r="E727">
        <v>723</v>
      </c>
      <c r="F727">
        <v>19</v>
      </c>
      <c r="G727">
        <v>8</v>
      </c>
      <c r="H727">
        <v>107</v>
      </c>
      <c r="I727">
        <v>113</v>
      </c>
      <c r="J727">
        <f t="shared" si="11"/>
        <v>-6</v>
      </c>
    </row>
    <row r="728" spans="5:10" x14ac:dyDescent="0.25">
      <c r="E728">
        <v>724</v>
      </c>
      <c r="F728">
        <v>13</v>
      </c>
      <c r="G728">
        <v>17</v>
      </c>
      <c r="H728">
        <v>97</v>
      </c>
      <c r="I728">
        <v>90</v>
      </c>
      <c r="J728">
        <f t="shared" si="11"/>
        <v>7</v>
      </c>
    </row>
    <row r="729" spans="5:10" x14ac:dyDescent="0.25">
      <c r="E729">
        <v>725</v>
      </c>
      <c r="F729">
        <v>18</v>
      </c>
      <c r="G729">
        <v>10</v>
      </c>
      <c r="H729">
        <v>72</v>
      </c>
      <c r="I729">
        <v>83</v>
      </c>
      <c r="J729">
        <f t="shared" si="11"/>
        <v>-11</v>
      </c>
    </row>
    <row r="730" spans="5:10" x14ac:dyDescent="0.25">
      <c r="E730">
        <v>726</v>
      </c>
      <c r="F730">
        <v>15</v>
      </c>
      <c r="G730">
        <v>5</v>
      </c>
      <c r="H730">
        <v>120</v>
      </c>
      <c r="I730">
        <v>114</v>
      </c>
      <c r="J730">
        <f t="shared" si="11"/>
        <v>6</v>
      </c>
    </row>
    <row r="731" spans="5:10" x14ac:dyDescent="0.25">
      <c r="E731">
        <v>727</v>
      </c>
      <c r="F731">
        <v>6</v>
      </c>
      <c r="G731">
        <v>12</v>
      </c>
      <c r="H731">
        <v>102</v>
      </c>
      <c r="I731">
        <v>113</v>
      </c>
      <c r="J731">
        <f t="shared" si="11"/>
        <v>-11</v>
      </c>
    </row>
    <row r="732" spans="5:10" x14ac:dyDescent="0.25">
      <c r="E732">
        <v>728</v>
      </c>
      <c r="F732">
        <v>28</v>
      </c>
      <c r="G732">
        <v>9</v>
      </c>
      <c r="H732">
        <v>76</v>
      </c>
      <c r="I732">
        <v>106</v>
      </c>
      <c r="J732">
        <f t="shared" si="11"/>
        <v>-30</v>
      </c>
    </row>
    <row r="733" spans="5:10" x14ac:dyDescent="0.25">
      <c r="E733">
        <v>729</v>
      </c>
      <c r="F733">
        <v>11</v>
      </c>
      <c r="G733">
        <v>29</v>
      </c>
      <c r="H733">
        <v>104</v>
      </c>
      <c r="I733">
        <v>108</v>
      </c>
      <c r="J733">
        <f t="shared" si="11"/>
        <v>-4</v>
      </c>
    </row>
    <row r="734" spans="5:10" x14ac:dyDescent="0.25">
      <c r="E734">
        <v>730</v>
      </c>
      <c r="F734">
        <v>7</v>
      </c>
      <c r="G734">
        <v>20</v>
      </c>
      <c r="H734">
        <v>98</v>
      </c>
      <c r="I734">
        <v>88</v>
      </c>
      <c r="J734">
        <f t="shared" si="11"/>
        <v>10</v>
      </c>
    </row>
    <row r="735" spans="5:10" x14ac:dyDescent="0.25">
      <c r="E735">
        <v>731</v>
      </c>
      <c r="F735">
        <v>23</v>
      </c>
      <c r="G735">
        <v>2</v>
      </c>
      <c r="H735">
        <v>92</v>
      </c>
      <c r="I735">
        <v>100</v>
      </c>
      <c r="J735">
        <f t="shared" si="11"/>
        <v>-8</v>
      </c>
    </row>
    <row r="736" spans="5:10" x14ac:dyDescent="0.25">
      <c r="E736">
        <v>732</v>
      </c>
      <c r="F736">
        <v>10</v>
      </c>
      <c r="G736">
        <v>1</v>
      </c>
      <c r="H736">
        <v>98</v>
      </c>
      <c r="I736">
        <v>97</v>
      </c>
      <c r="J736">
        <f t="shared" si="11"/>
        <v>1</v>
      </c>
    </row>
    <row r="737" spans="5:10" x14ac:dyDescent="0.25">
      <c r="E737">
        <v>733</v>
      </c>
      <c r="F737">
        <v>27</v>
      </c>
      <c r="G737">
        <v>8</v>
      </c>
      <c r="H737">
        <v>114</v>
      </c>
      <c r="I737">
        <v>118</v>
      </c>
      <c r="J737">
        <f t="shared" si="11"/>
        <v>-4</v>
      </c>
    </row>
    <row r="738" spans="5:10" x14ac:dyDescent="0.25">
      <c r="E738">
        <v>734</v>
      </c>
      <c r="F738">
        <v>17</v>
      </c>
      <c r="G738">
        <v>3</v>
      </c>
      <c r="H738">
        <v>90</v>
      </c>
      <c r="I738">
        <v>72</v>
      </c>
      <c r="J738">
        <f t="shared" si="11"/>
        <v>18</v>
      </c>
    </row>
    <row r="739" spans="5:10" x14ac:dyDescent="0.25">
      <c r="E739">
        <v>735</v>
      </c>
      <c r="F739">
        <v>21</v>
      </c>
      <c r="G739">
        <v>20</v>
      </c>
      <c r="H739">
        <v>99</v>
      </c>
      <c r="I739">
        <v>98</v>
      </c>
      <c r="J739">
        <f t="shared" si="11"/>
        <v>1</v>
      </c>
    </row>
    <row r="740" spans="5:10" x14ac:dyDescent="0.25">
      <c r="E740">
        <v>736</v>
      </c>
      <c r="F740">
        <v>13</v>
      </c>
      <c r="G740">
        <v>5</v>
      </c>
      <c r="H740">
        <v>103</v>
      </c>
      <c r="I740">
        <v>110</v>
      </c>
      <c r="J740">
        <f t="shared" si="11"/>
        <v>-7</v>
      </c>
    </row>
    <row r="741" spans="5:10" x14ac:dyDescent="0.25">
      <c r="E741">
        <v>737</v>
      </c>
      <c r="F741">
        <v>16</v>
      </c>
      <c r="G741">
        <v>18</v>
      </c>
      <c r="H741">
        <v>114</v>
      </c>
      <c r="I741">
        <v>93</v>
      </c>
      <c r="J741">
        <f t="shared" si="11"/>
        <v>21</v>
      </c>
    </row>
    <row r="742" spans="5:10" x14ac:dyDescent="0.25">
      <c r="E742">
        <v>738</v>
      </c>
      <c r="F742">
        <v>9</v>
      </c>
      <c r="G742">
        <v>14</v>
      </c>
      <c r="H742">
        <v>82</v>
      </c>
      <c r="I742">
        <v>94</v>
      </c>
      <c r="J742">
        <f t="shared" si="11"/>
        <v>-12</v>
      </c>
    </row>
    <row r="743" spans="5:10" x14ac:dyDescent="0.25">
      <c r="E743">
        <v>739</v>
      </c>
      <c r="F743">
        <v>15</v>
      </c>
      <c r="G743">
        <v>7</v>
      </c>
      <c r="H743">
        <v>96</v>
      </c>
      <c r="I743">
        <v>86</v>
      </c>
      <c r="J743">
        <f t="shared" si="11"/>
        <v>10</v>
      </c>
    </row>
    <row r="744" spans="5:10" x14ac:dyDescent="0.25">
      <c r="E744">
        <v>740</v>
      </c>
      <c r="F744">
        <v>28</v>
      </c>
      <c r="G744">
        <v>29</v>
      </c>
      <c r="H744">
        <v>109</v>
      </c>
      <c r="I744">
        <v>77</v>
      </c>
      <c r="J744">
        <f t="shared" si="11"/>
        <v>32</v>
      </c>
    </row>
    <row r="745" spans="5:10" x14ac:dyDescent="0.25">
      <c r="E745">
        <v>741</v>
      </c>
      <c r="F745">
        <v>22</v>
      </c>
      <c r="G745">
        <v>19</v>
      </c>
      <c r="H745">
        <v>115</v>
      </c>
      <c r="I745">
        <v>116</v>
      </c>
      <c r="J745">
        <f t="shared" si="11"/>
        <v>-1</v>
      </c>
    </row>
    <row r="746" spans="5:10" x14ac:dyDescent="0.25">
      <c r="E746">
        <v>742</v>
      </c>
      <c r="F746">
        <v>24</v>
      </c>
      <c r="G746">
        <v>26</v>
      </c>
      <c r="H746">
        <v>110</v>
      </c>
      <c r="I746">
        <v>81</v>
      </c>
      <c r="J746">
        <f t="shared" si="11"/>
        <v>29</v>
      </c>
    </row>
    <row r="747" spans="5:10" x14ac:dyDescent="0.25">
      <c r="E747">
        <v>743</v>
      </c>
      <c r="F747">
        <v>12</v>
      </c>
      <c r="G747">
        <v>25</v>
      </c>
      <c r="H747">
        <v>95</v>
      </c>
      <c r="I747">
        <v>103</v>
      </c>
      <c r="J747">
        <f t="shared" si="11"/>
        <v>-8</v>
      </c>
    </row>
    <row r="748" spans="5:10" x14ac:dyDescent="0.25">
      <c r="E748">
        <v>744</v>
      </c>
      <c r="F748">
        <v>5</v>
      </c>
      <c r="G748">
        <v>14</v>
      </c>
      <c r="H748">
        <v>98</v>
      </c>
      <c r="I748">
        <v>92</v>
      </c>
      <c r="J748">
        <f t="shared" si="11"/>
        <v>6</v>
      </c>
    </row>
    <row r="749" spans="5:10" x14ac:dyDescent="0.25">
      <c r="E749">
        <v>745</v>
      </c>
      <c r="F749">
        <v>3</v>
      </c>
      <c r="G749">
        <v>6</v>
      </c>
      <c r="H749">
        <v>88</v>
      </c>
      <c r="I749">
        <v>69</v>
      </c>
      <c r="J749">
        <f t="shared" si="11"/>
        <v>19</v>
      </c>
    </row>
    <row r="750" spans="5:10" x14ac:dyDescent="0.25">
      <c r="E750">
        <v>746</v>
      </c>
      <c r="F750">
        <v>23</v>
      </c>
      <c r="G750">
        <v>26</v>
      </c>
      <c r="H750">
        <v>101</v>
      </c>
      <c r="I750">
        <v>96</v>
      </c>
      <c r="J750">
        <f t="shared" si="11"/>
        <v>5</v>
      </c>
    </row>
    <row r="751" spans="5:10" x14ac:dyDescent="0.25">
      <c r="E751">
        <v>747</v>
      </c>
      <c r="F751">
        <v>11</v>
      </c>
      <c r="G751">
        <v>2</v>
      </c>
      <c r="H751">
        <v>84</v>
      </c>
      <c r="I751">
        <v>92</v>
      </c>
      <c r="J751">
        <f t="shared" si="11"/>
        <v>-8</v>
      </c>
    </row>
    <row r="752" spans="5:10" x14ac:dyDescent="0.25">
      <c r="E752">
        <v>748</v>
      </c>
      <c r="F752">
        <v>17</v>
      </c>
      <c r="G752">
        <v>21</v>
      </c>
      <c r="H752">
        <v>83</v>
      </c>
      <c r="I752">
        <v>90</v>
      </c>
      <c r="J752">
        <f t="shared" si="11"/>
        <v>-7</v>
      </c>
    </row>
    <row r="753" spans="5:10" x14ac:dyDescent="0.25">
      <c r="E753">
        <v>749</v>
      </c>
      <c r="F753">
        <v>27</v>
      </c>
      <c r="G753">
        <v>20</v>
      </c>
      <c r="H753">
        <v>99</v>
      </c>
      <c r="I753">
        <v>97</v>
      </c>
      <c r="J753">
        <f t="shared" si="11"/>
        <v>2</v>
      </c>
    </row>
    <row r="754" spans="5:10" x14ac:dyDescent="0.25">
      <c r="E754">
        <v>750</v>
      </c>
      <c r="F754">
        <v>15</v>
      </c>
      <c r="G754">
        <v>13</v>
      </c>
      <c r="H754">
        <v>95</v>
      </c>
      <c r="I754">
        <v>101</v>
      </c>
      <c r="J754">
        <f t="shared" si="11"/>
        <v>-6</v>
      </c>
    </row>
    <row r="755" spans="5:10" x14ac:dyDescent="0.25">
      <c r="E755">
        <v>751</v>
      </c>
      <c r="F755">
        <v>16</v>
      </c>
      <c r="G755">
        <v>8</v>
      </c>
      <c r="H755">
        <v>109</v>
      </c>
      <c r="I755">
        <v>102</v>
      </c>
      <c r="J755">
        <f t="shared" si="11"/>
        <v>7</v>
      </c>
    </row>
    <row r="756" spans="5:10" x14ac:dyDescent="0.25">
      <c r="E756">
        <v>752</v>
      </c>
      <c r="F756">
        <v>24</v>
      </c>
      <c r="G756">
        <v>25</v>
      </c>
      <c r="H756">
        <v>101</v>
      </c>
      <c r="I756">
        <v>104</v>
      </c>
      <c r="J756">
        <f t="shared" si="11"/>
        <v>-3</v>
      </c>
    </row>
    <row r="757" spans="5:10" x14ac:dyDescent="0.25">
      <c r="E757">
        <v>753</v>
      </c>
      <c r="F757">
        <v>1</v>
      </c>
      <c r="G757">
        <v>10</v>
      </c>
      <c r="H757">
        <v>99</v>
      </c>
      <c r="I757">
        <v>86</v>
      </c>
      <c r="J757">
        <f t="shared" si="11"/>
        <v>13</v>
      </c>
    </row>
    <row r="758" spans="5:10" x14ac:dyDescent="0.25">
      <c r="E758">
        <v>754</v>
      </c>
      <c r="F758">
        <v>4</v>
      </c>
      <c r="G758">
        <v>7</v>
      </c>
      <c r="H758">
        <v>75</v>
      </c>
      <c r="I758">
        <v>90</v>
      </c>
      <c r="J758">
        <f t="shared" si="11"/>
        <v>-15</v>
      </c>
    </row>
    <row r="759" spans="5:10" x14ac:dyDescent="0.25">
      <c r="E759">
        <v>755</v>
      </c>
      <c r="F759">
        <v>18</v>
      </c>
      <c r="G759">
        <v>6</v>
      </c>
      <c r="H759">
        <v>100</v>
      </c>
      <c r="I759">
        <v>92</v>
      </c>
      <c r="J759">
        <f t="shared" si="11"/>
        <v>8</v>
      </c>
    </row>
    <row r="760" spans="5:10" x14ac:dyDescent="0.25">
      <c r="E760">
        <v>756</v>
      </c>
      <c r="F760">
        <v>22</v>
      </c>
      <c r="G760">
        <v>2</v>
      </c>
      <c r="H760">
        <v>102</v>
      </c>
      <c r="I760">
        <v>92</v>
      </c>
      <c r="J760">
        <f t="shared" si="11"/>
        <v>10</v>
      </c>
    </row>
    <row r="761" spans="5:10" x14ac:dyDescent="0.25">
      <c r="E761">
        <v>757</v>
      </c>
      <c r="F761">
        <v>12</v>
      </c>
      <c r="G761">
        <v>19</v>
      </c>
      <c r="H761">
        <v>110</v>
      </c>
      <c r="I761">
        <v>117</v>
      </c>
      <c r="J761">
        <f t="shared" si="11"/>
        <v>-7</v>
      </c>
    </row>
    <row r="762" spans="5:10" x14ac:dyDescent="0.25">
      <c r="E762">
        <v>758</v>
      </c>
      <c r="F762">
        <v>7</v>
      </c>
      <c r="G762">
        <v>14</v>
      </c>
      <c r="H762">
        <v>93</v>
      </c>
      <c r="I762">
        <v>62</v>
      </c>
      <c r="J762">
        <f t="shared" si="11"/>
        <v>31</v>
      </c>
    </row>
    <row r="763" spans="5:10" x14ac:dyDescent="0.25">
      <c r="E763">
        <v>759</v>
      </c>
      <c r="F763">
        <v>28</v>
      </c>
      <c r="G763">
        <v>16</v>
      </c>
      <c r="H763">
        <v>109</v>
      </c>
      <c r="I763">
        <v>97</v>
      </c>
      <c r="J763">
        <f t="shared" si="11"/>
        <v>12</v>
      </c>
    </row>
    <row r="764" spans="5:10" x14ac:dyDescent="0.25">
      <c r="E764">
        <v>760</v>
      </c>
      <c r="F764">
        <v>23</v>
      </c>
      <c r="G764">
        <v>19</v>
      </c>
      <c r="H764">
        <v>99</v>
      </c>
      <c r="I764">
        <v>91</v>
      </c>
      <c r="J764">
        <f t="shared" si="11"/>
        <v>8</v>
      </c>
    </row>
    <row r="765" spans="5:10" x14ac:dyDescent="0.25">
      <c r="E765">
        <v>761</v>
      </c>
      <c r="F765">
        <v>20</v>
      </c>
      <c r="G765">
        <v>18</v>
      </c>
      <c r="H765">
        <v>99</v>
      </c>
      <c r="I765">
        <v>94</v>
      </c>
      <c r="J765">
        <f t="shared" si="11"/>
        <v>5</v>
      </c>
    </row>
    <row r="766" spans="5:10" x14ac:dyDescent="0.25">
      <c r="E766">
        <v>762</v>
      </c>
      <c r="F766">
        <v>4</v>
      </c>
      <c r="G766">
        <v>3</v>
      </c>
      <c r="H766">
        <v>101</v>
      </c>
      <c r="I766">
        <v>107</v>
      </c>
      <c r="J766">
        <f t="shared" si="11"/>
        <v>-6</v>
      </c>
    </row>
    <row r="767" spans="5:10" x14ac:dyDescent="0.25">
      <c r="E767">
        <v>763</v>
      </c>
      <c r="F767">
        <v>17</v>
      </c>
      <c r="G767">
        <v>14</v>
      </c>
      <c r="H767">
        <v>84</v>
      </c>
      <c r="I767">
        <v>79</v>
      </c>
      <c r="J767">
        <f t="shared" si="11"/>
        <v>5</v>
      </c>
    </row>
    <row r="768" spans="5:10" x14ac:dyDescent="0.25">
      <c r="E768">
        <v>764</v>
      </c>
      <c r="F768">
        <v>13</v>
      </c>
      <c r="G768">
        <v>10</v>
      </c>
      <c r="H768">
        <v>108</v>
      </c>
      <c r="I768">
        <v>103</v>
      </c>
      <c r="J768">
        <f t="shared" si="11"/>
        <v>5</v>
      </c>
    </row>
    <row r="769" spans="5:10" x14ac:dyDescent="0.25">
      <c r="E769">
        <v>765</v>
      </c>
      <c r="F769">
        <v>25</v>
      </c>
      <c r="G769">
        <v>6</v>
      </c>
      <c r="H769">
        <v>101</v>
      </c>
      <c r="I769">
        <v>76</v>
      </c>
      <c r="J769">
        <f t="shared" si="11"/>
        <v>25</v>
      </c>
    </row>
    <row r="770" spans="5:10" x14ac:dyDescent="0.25">
      <c r="E770">
        <v>766</v>
      </c>
      <c r="F770">
        <v>5</v>
      </c>
      <c r="G770">
        <v>1</v>
      </c>
      <c r="H770">
        <v>105</v>
      </c>
      <c r="I770">
        <v>79</v>
      </c>
      <c r="J770">
        <f t="shared" si="11"/>
        <v>26</v>
      </c>
    </row>
    <row r="771" spans="5:10" x14ac:dyDescent="0.25">
      <c r="E771">
        <v>767</v>
      </c>
      <c r="F771">
        <v>24</v>
      </c>
      <c r="G771">
        <v>15</v>
      </c>
      <c r="H771">
        <v>102</v>
      </c>
      <c r="I771">
        <v>93</v>
      </c>
      <c r="J771">
        <f t="shared" si="11"/>
        <v>9</v>
      </c>
    </row>
    <row r="772" spans="5:10" x14ac:dyDescent="0.25">
      <c r="E772">
        <v>768</v>
      </c>
      <c r="F772">
        <v>8</v>
      </c>
      <c r="G772">
        <v>2</v>
      </c>
      <c r="H772">
        <v>117</v>
      </c>
      <c r="I772">
        <v>125</v>
      </c>
      <c r="J772">
        <f t="shared" si="11"/>
        <v>-8</v>
      </c>
    </row>
    <row r="773" spans="5:10" x14ac:dyDescent="0.25">
      <c r="E773">
        <v>769</v>
      </c>
      <c r="F773">
        <v>12</v>
      </c>
      <c r="G773">
        <v>9</v>
      </c>
      <c r="H773">
        <v>106</v>
      </c>
      <c r="I773">
        <v>99</v>
      </c>
      <c r="J773">
        <f t="shared" si="11"/>
        <v>7</v>
      </c>
    </row>
    <row r="774" spans="5:10" x14ac:dyDescent="0.25">
      <c r="E774">
        <v>770</v>
      </c>
      <c r="F774">
        <v>27</v>
      </c>
      <c r="G774">
        <v>7</v>
      </c>
      <c r="H774">
        <v>84</v>
      </c>
      <c r="I774">
        <v>89</v>
      </c>
      <c r="J774">
        <f t="shared" ref="J774:J837" si="12">H774-I774</f>
        <v>-5</v>
      </c>
    </row>
    <row r="775" spans="5:10" x14ac:dyDescent="0.25">
      <c r="E775">
        <v>771</v>
      </c>
      <c r="F775">
        <v>18</v>
      </c>
      <c r="G775">
        <v>29</v>
      </c>
      <c r="H775">
        <v>87</v>
      </c>
      <c r="I775">
        <v>75</v>
      </c>
      <c r="J775">
        <f t="shared" si="12"/>
        <v>12</v>
      </c>
    </row>
    <row r="776" spans="5:10" x14ac:dyDescent="0.25">
      <c r="E776">
        <v>772</v>
      </c>
      <c r="F776">
        <v>3</v>
      </c>
      <c r="G776">
        <v>21</v>
      </c>
      <c r="H776">
        <v>82</v>
      </c>
      <c r="I776">
        <v>110</v>
      </c>
      <c r="J776">
        <f t="shared" si="12"/>
        <v>-28</v>
      </c>
    </row>
    <row r="777" spans="5:10" x14ac:dyDescent="0.25">
      <c r="E777">
        <v>773</v>
      </c>
      <c r="F777">
        <v>6</v>
      </c>
      <c r="G777">
        <v>16</v>
      </c>
      <c r="H777">
        <v>77</v>
      </c>
      <c r="I777">
        <v>85</v>
      </c>
      <c r="J777">
        <f t="shared" si="12"/>
        <v>-8</v>
      </c>
    </row>
    <row r="778" spans="5:10" x14ac:dyDescent="0.25">
      <c r="E778">
        <v>774</v>
      </c>
      <c r="F778">
        <v>28</v>
      </c>
      <c r="G778">
        <v>12</v>
      </c>
      <c r="H778">
        <v>87</v>
      </c>
      <c r="I778">
        <v>93</v>
      </c>
      <c r="J778">
        <f t="shared" si="12"/>
        <v>-6</v>
      </c>
    </row>
    <row r="779" spans="5:10" x14ac:dyDescent="0.25">
      <c r="E779">
        <v>775</v>
      </c>
      <c r="F779">
        <v>22</v>
      </c>
      <c r="G779">
        <v>9</v>
      </c>
      <c r="H779">
        <v>89</v>
      </c>
      <c r="I779">
        <v>107</v>
      </c>
      <c r="J779">
        <f t="shared" si="12"/>
        <v>-18</v>
      </c>
    </row>
    <row r="780" spans="5:10" x14ac:dyDescent="0.25">
      <c r="E780">
        <v>776</v>
      </c>
      <c r="F780">
        <v>26</v>
      </c>
      <c r="G780">
        <v>19</v>
      </c>
      <c r="H780">
        <v>103</v>
      </c>
      <c r="I780">
        <v>94</v>
      </c>
      <c r="J780">
        <f t="shared" si="12"/>
        <v>9</v>
      </c>
    </row>
    <row r="781" spans="5:10" x14ac:dyDescent="0.25">
      <c r="E781">
        <v>777</v>
      </c>
      <c r="F781">
        <v>23</v>
      </c>
      <c r="G781">
        <v>8</v>
      </c>
      <c r="H781">
        <v>125</v>
      </c>
      <c r="I781">
        <v>98</v>
      </c>
      <c r="J781">
        <f t="shared" si="12"/>
        <v>27</v>
      </c>
    </row>
    <row r="782" spans="5:10" x14ac:dyDescent="0.25">
      <c r="E782">
        <v>778</v>
      </c>
      <c r="F782">
        <v>11</v>
      </c>
      <c r="G782">
        <v>15</v>
      </c>
      <c r="H782">
        <v>110</v>
      </c>
      <c r="I782">
        <v>104</v>
      </c>
      <c r="J782">
        <f t="shared" si="12"/>
        <v>6</v>
      </c>
    </row>
    <row r="783" spans="5:10" x14ac:dyDescent="0.25">
      <c r="E783">
        <v>779</v>
      </c>
      <c r="F783">
        <v>17</v>
      </c>
      <c r="G783">
        <v>10</v>
      </c>
      <c r="H783">
        <v>98</v>
      </c>
      <c r="I783">
        <v>91</v>
      </c>
      <c r="J783">
        <f t="shared" si="12"/>
        <v>7</v>
      </c>
    </row>
    <row r="784" spans="5:10" x14ac:dyDescent="0.25">
      <c r="E784">
        <v>780</v>
      </c>
      <c r="F784">
        <v>5</v>
      </c>
      <c r="G784">
        <v>25</v>
      </c>
      <c r="H784">
        <v>95</v>
      </c>
      <c r="I784">
        <v>87</v>
      </c>
      <c r="J784">
        <f t="shared" si="12"/>
        <v>8</v>
      </c>
    </row>
    <row r="785" spans="5:10" x14ac:dyDescent="0.25">
      <c r="E785">
        <v>781</v>
      </c>
      <c r="F785">
        <v>24</v>
      </c>
      <c r="G785">
        <v>2</v>
      </c>
      <c r="H785">
        <v>105</v>
      </c>
      <c r="I785">
        <v>83</v>
      </c>
      <c r="J785">
        <f t="shared" si="12"/>
        <v>22</v>
      </c>
    </row>
    <row r="786" spans="5:10" x14ac:dyDescent="0.25">
      <c r="E786">
        <v>782</v>
      </c>
      <c r="F786">
        <v>29</v>
      </c>
      <c r="G786">
        <v>17</v>
      </c>
      <c r="H786">
        <v>89</v>
      </c>
      <c r="I786">
        <v>86</v>
      </c>
      <c r="J786">
        <f t="shared" si="12"/>
        <v>3</v>
      </c>
    </row>
    <row r="787" spans="5:10" x14ac:dyDescent="0.25">
      <c r="E787">
        <v>783</v>
      </c>
      <c r="F787">
        <v>20</v>
      </c>
      <c r="G787">
        <v>3</v>
      </c>
      <c r="H787">
        <v>110</v>
      </c>
      <c r="I787">
        <v>96</v>
      </c>
      <c r="J787">
        <f t="shared" si="12"/>
        <v>14</v>
      </c>
    </row>
    <row r="788" spans="5:10" x14ac:dyDescent="0.25">
      <c r="E788">
        <v>784</v>
      </c>
      <c r="F788">
        <v>27</v>
      </c>
      <c r="G788">
        <v>22</v>
      </c>
      <c r="H788">
        <v>92</v>
      </c>
      <c r="I788">
        <v>89</v>
      </c>
      <c r="J788">
        <f t="shared" si="12"/>
        <v>3</v>
      </c>
    </row>
    <row r="789" spans="5:10" x14ac:dyDescent="0.25">
      <c r="E789">
        <v>785</v>
      </c>
      <c r="F789">
        <v>4</v>
      </c>
      <c r="G789">
        <v>21</v>
      </c>
      <c r="H789">
        <v>99</v>
      </c>
      <c r="I789">
        <v>119</v>
      </c>
      <c r="J789">
        <f t="shared" si="12"/>
        <v>-20</v>
      </c>
    </row>
    <row r="790" spans="5:10" x14ac:dyDescent="0.25">
      <c r="E790">
        <v>786</v>
      </c>
      <c r="F790">
        <v>16</v>
      </c>
      <c r="G790">
        <v>7</v>
      </c>
      <c r="H790">
        <v>103</v>
      </c>
      <c r="I790">
        <v>96</v>
      </c>
      <c r="J790">
        <f t="shared" si="12"/>
        <v>7</v>
      </c>
    </row>
    <row r="791" spans="5:10" x14ac:dyDescent="0.25">
      <c r="E791">
        <v>787</v>
      </c>
      <c r="F791">
        <v>9</v>
      </c>
      <c r="G791">
        <v>5</v>
      </c>
      <c r="H791">
        <v>85</v>
      </c>
      <c r="I791">
        <v>100</v>
      </c>
      <c r="J791">
        <f t="shared" si="12"/>
        <v>-15</v>
      </c>
    </row>
    <row r="792" spans="5:10" x14ac:dyDescent="0.25">
      <c r="E792">
        <v>788</v>
      </c>
      <c r="F792">
        <v>18</v>
      </c>
      <c r="G792">
        <v>13</v>
      </c>
      <c r="H792">
        <v>125</v>
      </c>
      <c r="I792">
        <v>123</v>
      </c>
      <c r="J792">
        <f t="shared" si="12"/>
        <v>2</v>
      </c>
    </row>
    <row r="793" spans="5:10" x14ac:dyDescent="0.25">
      <c r="E793">
        <v>789</v>
      </c>
      <c r="F793">
        <v>8</v>
      </c>
      <c r="G793">
        <v>19</v>
      </c>
      <c r="H793">
        <v>111</v>
      </c>
      <c r="I793">
        <v>107</v>
      </c>
      <c r="J793">
        <f t="shared" si="12"/>
        <v>4</v>
      </c>
    </row>
    <row r="794" spans="5:10" x14ac:dyDescent="0.25">
      <c r="E794">
        <v>790</v>
      </c>
      <c r="F794">
        <v>26</v>
      </c>
      <c r="G794">
        <v>15</v>
      </c>
      <c r="H794">
        <v>88</v>
      </c>
      <c r="I794">
        <v>58</v>
      </c>
      <c r="J794">
        <f t="shared" si="12"/>
        <v>30</v>
      </c>
    </row>
    <row r="795" spans="5:10" x14ac:dyDescent="0.25">
      <c r="E795">
        <v>791</v>
      </c>
      <c r="F795">
        <v>12</v>
      </c>
      <c r="G795">
        <v>23</v>
      </c>
      <c r="H795">
        <v>92</v>
      </c>
      <c r="I795">
        <v>84</v>
      </c>
      <c r="J795">
        <f t="shared" si="12"/>
        <v>8</v>
      </c>
    </row>
    <row r="796" spans="5:10" x14ac:dyDescent="0.25">
      <c r="E796">
        <v>792</v>
      </c>
      <c r="F796">
        <v>7</v>
      </c>
      <c r="G796">
        <v>18</v>
      </c>
      <c r="H796">
        <v>91</v>
      </c>
      <c r="I796">
        <v>93</v>
      </c>
      <c r="J796">
        <f t="shared" si="12"/>
        <v>-2</v>
      </c>
    </row>
    <row r="797" spans="5:10" x14ac:dyDescent="0.25">
      <c r="E797">
        <v>793</v>
      </c>
      <c r="F797">
        <v>14</v>
      </c>
      <c r="G797">
        <v>3</v>
      </c>
      <c r="H797">
        <v>100</v>
      </c>
      <c r="I797">
        <v>90</v>
      </c>
      <c r="J797">
        <f t="shared" si="12"/>
        <v>10</v>
      </c>
    </row>
    <row r="798" spans="5:10" x14ac:dyDescent="0.25">
      <c r="E798">
        <v>794</v>
      </c>
      <c r="F798">
        <v>9</v>
      </c>
      <c r="G798">
        <v>13</v>
      </c>
      <c r="H798">
        <v>93</v>
      </c>
      <c r="I798">
        <v>82</v>
      </c>
      <c r="J798">
        <f t="shared" si="12"/>
        <v>11</v>
      </c>
    </row>
    <row r="799" spans="5:10" x14ac:dyDescent="0.25">
      <c r="E799">
        <v>795</v>
      </c>
      <c r="F799">
        <v>25</v>
      </c>
      <c r="G799">
        <v>10</v>
      </c>
      <c r="H799">
        <v>105</v>
      </c>
      <c r="I799">
        <v>96</v>
      </c>
      <c r="J799">
        <f t="shared" si="12"/>
        <v>9</v>
      </c>
    </row>
    <row r="800" spans="5:10" x14ac:dyDescent="0.25">
      <c r="E800">
        <v>796</v>
      </c>
      <c r="F800">
        <v>28</v>
      </c>
      <c r="G800">
        <v>6</v>
      </c>
      <c r="H800">
        <v>99</v>
      </c>
      <c r="I800">
        <v>89</v>
      </c>
      <c r="J800">
        <f t="shared" si="12"/>
        <v>10</v>
      </c>
    </row>
    <row r="801" spans="5:10" x14ac:dyDescent="0.25">
      <c r="E801">
        <v>797</v>
      </c>
      <c r="F801">
        <v>23</v>
      </c>
      <c r="G801">
        <v>15</v>
      </c>
      <c r="H801">
        <v>90</v>
      </c>
      <c r="I801">
        <v>93</v>
      </c>
      <c r="J801">
        <f t="shared" si="12"/>
        <v>-3</v>
      </c>
    </row>
    <row r="802" spans="5:10" x14ac:dyDescent="0.25">
      <c r="E802">
        <v>798</v>
      </c>
      <c r="F802">
        <v>11</v>
      </c>
      <c r="G802">
        <v>1</v>
      </c>
      <c r="H802">
        <v>87</v>
      </c>
      <c r="I802">
        <v>89</v>
      </c>
      <c r="J802">
        <f t="shared" si="12"/>
        <v>-2</v>
      </c>
    </row>
    <row r="803" spans="5:10" x14ac:dyDescent="0.25">
      <c r="E803">
        <v>799</v>
      </c>
      <c r="F803">
        <v>29</v>
      </c>
      <c r="G803">
        <v>5</v>
      </c>
      <c r="H803">
        <v>101</v>
      </c>
      <c r="I803">
        <v>106</v>
      </c>
      <c r="J803">
        <f t="shared" si="12"/>
        <v>-5</v>
      </c>
    </row>
    <row r="804" spans="5:10" x14ac:dyDescent="0.25">
      <c r="E804">
        <v>800</v>
      </c>
      <c r="F804">
        <v>17</v>
      </c>
      <c r="G804">
        <v>20</v>
      </c>
      <c r="H804">
        <v>105</v>
      </c>
      <c r="I804">
        <v>113</v>
      </c>
      <c r="J804">
        <f t="shared" si="12"/>
        <v>-8</v>
      </c>
    </row>
    <row r="805" spans="5:10" x14ac:dyDescent="0.25">
      <c r="E805">
        <v>801</v>
      </c>
      <c r="F805">
        <v>16</v>
      </c>
      <c r="G805">
        <v>22</v>
      </c>
      <c r="H805">
        <v>99</v>
      </c>
      <c r="I805">
        <v>97</v>
      </c>
      <c r="J805">
        <f t="shared" si="12"/>
        <v>2</v>
      </c>
    </row>
    <row r="806" spans="5:10" x14ac:dyDescent="0.25">
      <c r="E806">
        <v>802</v>
      </c>
      <c r="F806">
        <v>21</v>
      </c>
      <c r="G806">
        <v>4</v>
      </c>
      <c r="H806">
        <v>116</v>
      </c>
      <c r="I806">
        <v>103</v>
      </c>
      <c r="J806">
        <f t="shared" si="12"/>
        <v>13</v>
      </c>
    </row>
    <row r="807" spans="5:10" x14ac:dyDescent="0.25">
      <c r="E807">
        <v>803</v>
      </c>
      <c r="F807">
        <v>24</v>
      </c>
      <c r="G807">
        <v>19</v>
      </c>
      <c r="H807">
        <v>99</v>
      </c>
      <c r="I807">
        <v>92</v>
      </c>
      <c r="J807">
        <f t="shared" si="12"/>
        <v>7</v>
      </c>
    </row>
    <row r="808" spans="5:10" x14ac:dyDescent="0.25">
      <c r="E808">
        <v>804</v>
      </c>
      <c r="F808">
        <v>8</v>
      </c>
      <c r="G808">
        <v>1</v>
      </c>
      <c r="H808">
        <v>115</v>
      </c>
      <c r="I808">
        <v>93</v>
      </c>
      <c r="J808">
        <f t="shared" si="12"/>
        <v>22</v>
      </c>
    </row>
    <row r="809" spans="5:10" x14ac:dyDescent="0.25">
      <c r="E809">
        <v>805</v>
      </c>
      <c r="F809">
        <v>12</v>
      </c>
      <c r="G809">
        <v>26</v>
      </c>
      <c r="H809">
        <v>106</v>
      </c>
      <c r="I809">
        <v>101</v>
      </c>
      <c r="J809">
        <f t="shared" si="12"/>
        <v>5</v>
      </c>
    </row>
    <row r="810" spans="5:10" x14ac:dyDescent="0.25">
      <c r="E810">
        <v>806</v>
      </c>
      <c r="F810">
        <v>2</v>
      </c>
      <c r="G810">
        <v>9</v>
      </c>
      <c r="H810">
        <v>95</v>
      </c>
      <c r="I810">
        <v>101</v>
      </c>
      <c r="J810">
        <f t="shared" si="12"/>
        <v>-6</v>
      </c>
    </row>
    <row r="811" spans="5:10" x14ac:dyDescent="0.25">
      <c r="E811">
        <v>807</v>
      </c>
      <c r="F811">
        <v>13</v>
      </c>
      <c r="G811">
        <v>28</v>
      </c>
      <c r="H811">
        <v>103</v>
      </c>
      <c r="I811">
        <v>92</v>
      </c>
      <c r="J811">
        <f t="shared" si="12"/>
        <v>11</v>
      </c>
    </row>
    <row r="812" spans="5:10" x14ac:dyDescent="0.25">
      <c r="E812">
        <v>808</v>
      </c>
      <c r="F812">
        <v>15</v>
      </c>
      <c r="G812">
        <v>16</v>
      </c>
      <c r="H812">
        <v>114</v>
      </c>
      <c r="I812">
        <v>117</v>
      </c>
      <c r="J812">
        <f t="shared" si="12"/>
        <v>-3</v>
      </c>
    </row>
    <row r="813" spans="5:10" x14ac:dyDescent="0.25">
      <c r="E813">
        <v>809</v>
      </c>
      <c r="F813">
        <v>3</v>
      </c>
      <c r="G813">
        <v>22</v>
      </c>
      <c r="H813">
        <v>90</v>
      </c>
      <c r="I813">
        <v>87</v>
      </c>
      <c r="J813">
        <f t="shared" si="12"/>
        <v>3</v>
      </c>
    </row>
    <row r="814" spans="5:10" x14ac:dyDescent="0.25">
      <c r="E814">
        <v>810</v>
      </c>
      <c r="F814">
        <v>6</v>
      </c>
      <c r="G814">
        <v>8</v>
      </c>
      <c r="H814">
        <v>89</v>
      </c>
      <c r="I814">
        <v>94</v>
      </c>
      <c r="J814">
        <f t="shared" si="12"/>
        <v>-5</v>
      </c>
    </row>
    <row r="815" spans="5:10" x14ac:dyDescent="0.25">
      <c r="E815">
        <v>811</v>
      </c>
      <c r="F815">
        <v>26</v>
      </c>
      <c r="G815">
        <v>7</v>
      </c>
      <c r="H815">
        <v>86</v>
      </c>
      <c r="I815">
        <v>79</v>
      </c>
      <c r="J815">
        <f t="shared" si="12"/>
        <v>7</v>
      </c>
    </row>
    <row r="816" spans="5:10" x14ac:dyDescent="0.25">
      <c r="E816">
        <v>812</v>
      </c>
      <c r="F816">
        <v>20</v>
      </c>
      <c r="G816">
        <v>5</v>
      </c>
      <c r="H816">
        <v>98</v>
      </c>
      <c r="I816">
        <v>93</v>
      </c>
      <c r="J816">
        <f t="shared" si="12"/>
        <v>5</v>
      </c>
    </row>
    <row r="817" spans="5:10" x14ac:dyDescent="0.25">
      <c r="E817">
        <v>813</v>
      </c>
      <c r="F817">
        <v>10</v>
      </c>
      <c r="G817">
        <v>29</v>
      </c>
      <c r="H817">
        <v>78</v>
      </c>
      <c r="I817">
        <v>83</v>
      </c>
      <c r="J817">
        <f t="shared" si="12"/>
        <v>-5</v>
      </c>
    </row>
    <row r="818" spans="5:10" x14ac:dyDescent="0.25">
      <c r="E818">
        <v>814</v>
      </c>
      <c r="F818">
        <v>4</v>
      </c>
      <c r="G818">
        <v>17</v>
      </c>
      <c r="H818">
        <v>93</v>
      </c>
      <c r="I818">
        <v>90</v>
      </c>
      <c r="J818">
        <f t="shared" si="12"/>
        <v>3</v>
      </c>
    </row>
    <row r="819" spans="5:10" x14ac:dyDescent="0.25">
      <c r="E819">
        <v>815</v>
      </c>
      <c r="F819">
        <v>19</v>
      </c>
      <c r="G819">
        <v>9</v>
      </c>
      <c r="H819">
        <v>102</v>
      </c>
      <c r="I819">
        <v>95</v>
      </c>
      <c r="J819">
        <f t="shared" si="12"/>
        <v>7</v>
      </c>
    </row>
    <row r="820" spans="5:10" x14ac:dyDescent="0.25">
      <c r="E820">
        <v>816</v>
      </c>
      <c r="F820">
        <v>25</v>
      </c>
      <c r="G820">
        <v>14</v>
      </c>
      <c r="H820">
        <v>84</v>
      </c>
      <c r="I820">
        <v>69</v>
      </c>
      <c r="J820">
        <f t="shared" si="12"/>
        <v>15</v>
      </c>
    </row>
    <row r="821" spans="5:10" x14ac:dyDescent="0.25">
      <c r="E821">
        <v>817</v>
      </c>
      <c r="F821">
        <v>23</v>
      </c>
      <c r="G821">
        <v>1</v>
      </c>
      <c r="H821">
        <v>89</v>
      </c>
      <c r="I821">
        <v>86</v>
      </c>
      <c r="J821">
        <f t="shared" si="12"/>
        <v>3</v>
      </c>
    </row>
    <row r="822" spans="5:10" x14ac:dyDescent="0.25">
      <c r="E822">
        <v>818</v>
      </c>
      <c r="F822">
        <v>24</v>
      </c>
      <c r="G822">
        <v>7</v>
      </c>
      <c r="H822">
        <v>81</v>
      </c>
      <c r="I822">
        <v>75</v>
      </c>
      <c r="J822">
        <f t="shared" si="12"/>
        <v>6</v>
      </c>
    </row>
    <row r="823" spans="5:10" x14ac:dyDescent="0.25">
      <c r="E823">
        <v>819</v>
      </c>
      <c r="F823">
        <v>12</v>
      </c>
      <c r="G823">
        <v>11</v>
      </c>
      <c r="H823">
        <v>109</v>
      </c>
      <c r="I823">
        <v>98</v>
      </c>
      <c r="J823">
        <f t="shared" si="12"/>
        <v>11</v>
      </c>
    </row>
    <row r="824" spans="5:10" x14ac:dyDescent="0.25">
      <c r="E824">
        <v>820</v>
      </c>
      <c r="F824">
        <v>2</v>
      </c>
      <c r="G824">
        <v>10</v>
      </c>
      <c r="H824">
        <v>71</v>
      </c>
      <c r="I824">
        <v>69</v>
      </c>
      <c r="J824">
        <f t="shared" si="12"/>
        <v>2</v>
      </c>
    </row>
    <row r="825" spans="5:10" x14ac:dyDescent="0.25">
      <c r="E825">
        <v>821</v>
      </c>
      <c r="F825">
        <v>21</v>
      </c>
      <c r="G825">
        <v>13</v>
      </c>
      <c r="H825">
        <v>111</v>
      </c>
      <c r="I825">
        <v>107</v>
      </c>
      <c r="J825">
        <f t="shared" si="12"/>
        <v>4</v>
      </c>
    </row>
    <row r="826" spans="5:10" x14ac:dyDescent="0.25">
      <c r="E826">
        <v>822</v>
      </c>
      <c r="F826">
        <v>17</v>
      </c>
      <c r="G826">
        <v>19</v>
      </c>
      <c r="H826">
        <v>105</v>
      </c>
      <c r="I826">
        <v>76</v>
      </c>
      <c r="J826">
        <f t="shared" si="12"/>
        <v>29</v>
      </c>
    </row>
    <row r="827" spans="5:10" x14ac:dyDescent="0.25">
      <c r="E827">
        <v>823</v>
      </c>
      <c r="F827">
        <v>16</v>
      </c>
      <c r="G827">
        <v>28</v>
      </c>
      <c r="H827">
        <v>92</v>
      </c>
      <c r="I827">
        <v>85</v>
      </c>
      <c r="J827">
        <f t="shared" si="12"/>
        <v>7</v>
      </c>
    </row>
    <row r="828" spans="5:10" x14ac:dyDescent="0.25">
      <c r="E828">
        <v>824</v>
      </c>
      <c r="F828">
        <v>15</v>
      </c>
      <c r="G828">
        <v>22</v>
      </c>
      <c r="H828">
        <v>112</v>
      </c>
      <c r="I828">
        <v>118</v>
      </c>
      <c r="J828">
        <f t="shared" si="12"/>
        <v>-6</v>
      </c>
    </row>
    <row r="829" spans="5:10" x14ac:dyDescent="0.25">
      <c r="E829">
        <v>825</v>
      </c>
      <c r="F829">
        <v>18</v>
      </c>
      <c r="G829">
        <v>14</v>
      </c>
      <c r="H829">
        <v>91</v>
      </c>
      <c r="I829">
        <v>82</v>
      </c>
      <c r="J829">
        <f t="shared" si="12"/>
        <v>9</v>
      </c>
    </row>
    <row r="830" spans="5:10" x14ac:dyDescent="0.25">
      <c r="E830">
        <v>826</v>
      </c>
      <c r="F830">
        <v>3</v>
      </c>
      <c r="G830">
        <v>27</v>
      </c>
      <c r="H830">
        <v>103</v>
      </c>
      <c r="I830">
        <v>95</v>
      </c>
      <c r="J830">
        <f t="shared" si="12"/>
        <v>8</v>
      </c>
    </row>
    <row r="831" spans="5:10" x14ac:dyDescent="0.25">
      <c r="E831">
        <v>827</v>
      </c>
      <c r="F831">
        <v>6</v>
      </c>
      <c r="G831">
        <v>23</v>
      </c>
      <c r="H831">
        <v>84</v>
      </c>
      <c r="I831">
        <v>94</v>
      </c>
      <c r="J831">
        <f t="shared" si="12"/>
        <v>-10</v>
      </c>
    </row>
    <row r="832" spans="5:10" x14ac:dyDescent="0.25">
      <c r="E832">
        <v>828</v>
      </c>
      <c r="F832">
        <v>26</v>
      </c>
      <c r="G832">
        <v>1</v>
      </c>
      <c r="H832">
        <v>93</v>
      </c>
      <c r="I832">
        <v>76</v>
      </c>
      <c r="J832">
        <f t="shared" si="12"/>
        <v>17</v>
      </c>
    </row>
    <row r="833" spans="5:10" x14ac:dyDescent="0.25">
      <c r="E833">
        <v>829</v>
      </c>
      <c r="F833">
        <v>11</v>
      </c>
      <c r="G833">
        <v>8</v>
      </c>
      <c r="H833">
        <v>94</v>
      </c>
      <c r="I833">
        <v>108</v>
      </c>
      <c r="J833">
        <f t="shared" si="12"/>
        <v>-14</v>
      </c>
    </row>
    <row r="834" spans="5:10" x14ac:dyDescent="0.25">
      <c r="E834">
        <v>830</v>
      </c>
      <c r="F834">
        <v>29</v>
      </c>
      <c r="G834">
        <v>9</v>
      </c>
      <c r="H834">
        <v>100</v>
      </c>
      <c r="I834">
        <v>98</v>
      </c>
      <c r="J834">
        <f t="shared" si="12"/>
        <v>2</v>
      </c>
    </row>
    <row r="835" spans="5:10" x14ac:dyDescent="0.25">
      <c r="E835">
        <v>831</v>
      </c>
      <c r="F835">
        <v>5</v>
      </c>
      <c r="G835">
        <v>24</v>
      </c>
      <c r="H835">
        <v>124</v>
      </c>
      <c r="I835">
        <v>126</v>
      </c>
      <c r="J835">
        <f t="shared" si="12"/>
        <v>-2</v>
      </c>
    </row>
    <row r="836" spans="5:10" x14ac:dyDescent="0.25">
      <c r="E836">
        <v>832</v>
      </c>
      <c r="F836">
        <v>12</v>
      </c>
      <c r="G836">
        <v>7</v>
      </c>
      <c r="H836">
        <v>95</v>
      </c>
      <c r="I836">
        <v>85</v>
      </c>
      <c r="J836">
        <f t="shared" si="12"/>
        <v>10</v>
      </c>
    </row>
    <row r="837" spans="5:10" x14ac:dyDescent="0.25">
      <c r="E837">
        <v>833</v>
      </c>
      <c r="F837">
        <v>21</v>
      </c>
      <c r="G837">
        <v>28</v>
      </c>
      <c r="H837">
        <v>104</v>
      </c>
      <c r="I837">
        <v>83</v>
      </c>
      <c r="J837">
        <f t="shared" si="12"/>
        <v>21</v>
      </c>
    </row>
    <row r="838" spans="5:10" x14ac:dyDescent="0.25">
      <c r="E838">
        <v>834</v>
      </c>
      <c r="F838">
        <v>10</v>
      </c>
      <c r="G838">
        <v>15</v>
      </c>
      <c r="H838">
        <v>107</v>
      </c>
      <c r="I838">
        <v>98</v>
      </c>
      <c r="J838">
        <f t="shared" ref="J838:J901" si="13">H838-I838</f>
        <v>9</v>
      </c>
    </row>
    <row r="839" spans="5:10" x14ac:dyDescent="0.25">
      <c r="E839">
        <v>835</v>
      </c>
      <c r="F839">
        <v>19</v>
      </c>
      <c r="G839">
        <v>20</v>
      </c>
      <c r="H839">
        <v>118</v>
      </c>
      <c r="I839">
        <v>110</v>
      </c>
      <c r="J839">
        <f t="shared" si="13"/>
        <v>8</v>
      </c>
    </row>
    <row r="840" spans="5:10" x14ac:dyDescent="0.25">
      <c r="E840">
        <v>836</v>
      </c>
      <c r="F840">
        <v>2</v>
      </c>
      <c r="G840">
        <v>27</v>
      </c>
      <c r="H840">
        <v>90</v>
      </c>
      <c r="I840">
        <v>85</v>
      </c>
      <c r="J840">
        <f t="shared" si="13"/>
        <v>5</v>
      </c>
    </row>
    <row r="841" spans="5:10" x14ac:dyDescent="0.25">
      <c r="E841">
        <v>837</v>
      </c>
      <c r="F841">
        <v>16</v>
      </c>
      <c r="G841">
        <v>4</v>
      </c>
      <c r="H841">
        <v>118</v>
      </c>
      <c r="I841">
        <v>95</v>
      </c>
      <c r="J841">
        <f t="shared" si="13"/>
        <v>23</v>
      </c>
    </row>
    <row r="842" spans="5:10" x14ac:dyDescent="0.25">
      <c r="E842">
        <v>838</v>
      </c>
      <c r="F842">
        <v>13</v>
      </c>
      <c r="G842">
        <v>14</v>
      </c>
      <c r="H842">
        <v>126</v>
      </c>
      <c r="I842">
        <v>116</v>
      </c>
      <c r="J842">
        <f t="shared" si="13"/>
        <v>10</v>
      </c>
    </row>
    <row r="843" spans="5:10" x14ac:dyDescent="0.25">
      <c r="E843">
        <v>839</v>
      </c>
      <c r="F843">
        <v>3</v>
      </c>
      <c r="G843">
        <v>1</v>
      </c>
      <c r="H843">
        <v>88</v>
      </c>
      <c r="I843">
        <v>110</v>
      </c>
      <c r="J843">
        <f t="shared" si="13"/>
        <v>-22</v>
      </c>
    </row>
    <row r="844" spans="5:10" x14ac:dyDescent="0.25">
      <c r="E844">
        <v>840</v>
      </c>
      <c r="F844">
        <v>6</v>
      </c>
      <c r="G844">
        <v>18</v>
      </c>
      <c r="H844">
        <v>88</v>
      </c>
      <c r="I844">
        <v>94</v>
      </c>
      <c r="J844">
        <f t="shared" si="13"/>
        <v>-6</v>
      </c>
    </row>
    <row r="845" spans="5:10" x14ac:dyDescent="0.25">
      <c r="E845">
        <v>841</v>
      </c>
      <c r="F845">
        <v>26</v>
      </c>
      <c r="G845">
        <v>12</v>
      </c>
      <c r="H845">
        <v>107</v>
      </c>
      <c r="I845">
        <v>90</v>
      </c>
      <c r="J845">
        <f t="shared" si="13"/>
        <v>17</v>
      </c>
    </row>
    <row r="846" spans="5:10" x14ac:dyDescent="0.25">
      <c r="E846">
        <v>842</v>
      </c>
      <c r="F846">
        <v>23</v>
      </c>
      <c r="G846">
        <v>11</v>
      </c>
      <c r="H846">
        <v>109</v>
      </c>
      <c r="I846">
        <v>103</v>
      </c>
      <c r="J846">
        <f t="shared" si="13"/>
        <v>6</v>
      </c>
    </row>
    <row r="847" spans="5:10" x14ac:dyDescent="0.25">
      <c r="E847">
        <v>843</v>
      </c>
      <c r="F847">
        <v>25</v>
      </c>
      <c r="G847">
        <v>24</v>
      </c>
      <c r="H847">
        <v>108</v>
      </c>
      <c r="I847">
        <v>100</v>
      </c>
      <c r="J847">
        <f t="shared" si="13"/>
        <v>8</v>
      </c>
    </row>
    <row r="848" spans="5:10" x14ac:dyDescent="0.25">
      <c r="E848">
        <v>844</v>
      </c>
      <c r="F848">
        <v>29</v>
      </c>
      <c r="G848">
        <v>3</v>
      </c>
      <c r="H848">
        <v>101</v>
      </c>
      <c r="I848">
        <v>93</v>
      </c>
      <c r="J848">
        <f t="shared" si="13"/>
        <v>8</v>
      </c>
    </row>
    <row r="849" spans="5:10" x14ac:dyDescent="0.25">
      <c r="E849">
        <v>845</v>
      </c>
      <c r="F849">
        <v>5</v>
      </c>
      <c r="G849">
        <v>13</v>
      </c>
      <c r="H849">
        <v>114</v>
      </c>
      <c r="I849">
        <v>87</v>
      </c>
      <c r="J849">
        <f t="shared" si="13"/>
        <v>27</v>
      </c>
    </row>
    <row r="850" spans="5:10" x14ac:dyDescent="0.25">
      <c r="E850">
        <v>846</v>
      </c>
      <c r="F850">
        <v>22</v>
      </c>
      <c r="G850">
        <v>18</v>
      </c>
      <c r="H850">
        <v>92</v>
      </c>
      <c r="I850">
        <v>97</v>
      </c>
      <c r="J850">
        <f t="shared" si="13"/>
        <v>-5</v>
      </c>
    </row>
    <row r="851" spans="5:10" x14ac:dyDescent="0.25">
      <c r="E851">
        <v>847</v>
      </c>
      <c r="F851">
        <v>11</v>
      </c>
      <c r="G851">
        <v>26</v>
      </c>
      <c r="H851">
        <v>101</v>
      </c>
      <c r="I851">
        <v>109</v>
      </c>
      <c r="J851">
        <f t="shared" si="13"/>
        <v>-8</v>
      </c>
    </row>
    <row r="852" spans="5:10" x14ac:dyDescent="0.25">
      <c r="E852">
        <v>848</v>
      </c>
      <c r="F852">
        <v>8</v>
      </c>
      <c r="G852">
        <v>7</v>
      </c>
      <c r="H852">
        <v>92</v>
      </c>
      <c r="I852">
        <v>90</v>
      </c>
      <c r="J852">
        <f t="shared" si="13"/>
        <v>2</v>
      </c>
    </row>
    <row r="853" spans="5:10" x14ac:dyDescent="0.25">
      <c r="E853">
        <v>849</v>
      </c>
      <c r="F853">
        <v>4</v>
      </c>
      <c r="G853">
        <v>20</v>
      </c>
      <c r="H853">
        <v>76</v>
      </c>
      <c r="I853">
        <v>102</v>
      </c>
      <c r="J853">
        <f t="shared" si="13"/>
        <v>-26</v>
      </c>
    </row>
    <row r="854" spans="5:10" x14ac:dyDescent="0.25">
      <c r="E854">
        <v>850</v>
      </c>
      <c r="F854">
        <v>17</v>
      </c>
      <c r="G854">
        <v>28</v>
      </c>
      <c r="H854">
        <v>90</v>
      </c>
      <c r="I854">
        <v>91</v>
      </c>
      <c r="J854">
        <f t="shared" si="13"/>
        <v>-1</v>
      </c>
    </row>
    <row r="855" spans="5:10" x14ac:dyDescent="0.25">
      <c r="E855">
        <v>851</v>
      </c>
      <c r="F855">
        <v>27</v>
      </c>
      <c r="G855">
        <v>2</v>
      </c>
      <c r="H855">
        <v>104</v>
      </c>
      <c r="I855">
        <v>92</v>
      </c>
      <c r="J855">
        <f t="shared" si="13"/>
        <v>12</v>
      </c>
    </row>
    <row r="856" spans="5:10" x14ac:dyDescent="0.25">
      <c r="E856">
        <v>852</v>
      </c>
      <c r="F856">
        <v>15</v>
      </c>
      <c r="G856">
        <v>1</v>
      </c>
      <c r="H856">
        <v>120</v>
      </c>
      <c r="I856">
        <v>93</v>
      </c>
      <c r="J856">
        <f t="shared" si="13"/>
        <v>27</v>
      </c>
    </row>
    <row r="857" spans="5:10" x14ac:dyDescent="0.25">
      <c r="E857">
        <v>853</v>
      </c>
      <c r="F857">
        <v>16</v>
      </c>
      <c r="G857">
        <v>19</v>
      </c>
      <c r="H857">
        <v>99</v>
      </c>
      <c r="I857">
        <v>90</v>
      </c>
      <c r="J857">
        <f t="shared" si="13"/>
        <v>9</v>
      </c>
    </row>
    <row r="858" spans="5:10" x14ac:dyDescent="0.25">
      <c r="E858">
        <v>854</v>
      </c>
      <c r="F858">
        <v>9</v>
      </c>
      <c r="G858">
        <v>25</v>
      </c>
      <c r="H858">
        <v>88</v>
      </c>
      <c r="I858">
        <v>97</v>
      </c>
      <c r="J858">
        <f t="shared" si="13"/>
        <v>-9</v>
      </c>
    </row>
    <row r="859" spans="5:10" x14ac:dyDescent="0.25">
      <c r="E859">
        <v>855</v>
      </c>
      <c r="F859">
        <v>14</v>
      </c>
      <c r="G859">
        <v>29</v>
      </c>
      <c r="H859">
        <v>93</v>
      </c>
      <c r="I859">
        <v>83</v>
      </c>
      <c r="J859">
        <f t="shared" si="13"/>
        <v>10</v>
      </c>
    </row>
    <row r="860" spans="5:10" x14ac:dyDescent="0.25">
      <c r="E860">
        <v>856</v>
      </c>
      <c r="F860">
        <v>6</v>
      </c>
      <c r="G860">
        <v>21</v>
      </c>
      <c r="H860">
        <v>94</v>
      </c>
      <c r="I860">
        <v>100</v>
      </c>
      <c r="J860">
        <f t="shared" si="13"/>
        <v>-6</v>
      </c>
    </row>
    <row r="861" spans="5:10" x14ac:dyDescent="0.25">
      <c r="E861">
        <v>857</v>
      </c>
      <c r="F861">
        <v>23</v>
      </c>
      <c r="G861">
        <v>7</v>
      </c>
      <c r="H861">
        <v>103</v>
      </c>
      <c r="I861">
        <v>86</v>
      </c>
      <c r="J861">
        <f t="shared" si="13"/>
        <v>17</v>
      </c>
    </row>
    <row r="862" spans="5:10" x14ac:dyDescent="0.25">
      <c r="E862">
        <v>858</v>
      </c>
      <c r="F862">
        <v>13</v>
      </c>
      <c r="G862">
        <v>2</v>
      </c>
      <c r="H862">
        <v>110</v>
      </c>
      <c r="I862">
        <v>111</v>
      </c>
      <c r="J862">
        <f t="shared" si="13"/>
        <v>-1</v>
      </c>
    </row>
    <row r="863" spans="5:10" x14ac:dyDescent="0.25">
      <c r="E863">
        <v>859</v>
      </c>
      <c r="F863">
        <v>3</v>
      </c>
      <c r="G863">
        <v>20</v>
      </c>
      <c r="H863">
        <v>89</v>
      </c>
      <c r="I863">
        <v>104</v>
      </c>
      <c r="J863">
        <f t="shared" si="13"/>
        <v>-15</v>
      </c>
    </row>
    <row r="864" spans="5:10" x14ac:dyDescent="0.25">
      <c r="E864">
        <v>860</v>
      </c>
      <c r="F864">
        <v>24</v>
      </c>
      <c r="G864">
        <v>21</v>
      </c>
      <c r="H864">
        <v>107</v>
      </c>
      <c r="I864">
        <v>99</v>
      </c>
      <c r="J864">
        <f t="shared" si="13"/>
        <v>8</v>
      </c>
    </row>
    <row r="865" spans="5:10" x14ac:dyDescent="0.25">
      <c r="E865">
        <v>861</v>
      </c>
      <c r="F865">
        <v>11</v>
      </c>
      <c r="G865">
        <v>18</v>
      </c>
      <c r="H865">
        <v>108</v>
      </c>
      <c r="I865">
        <v>111</v>
      </c>
      <c r="J865">
        <f t="shared" si="13"/>
        <v>-3</v>
      </c>
    </row>
    <row r="866" spans="5:10" x14ac:dyDescent="0.25">
      <c r="E866">
        <v>862</v>
      </c>
      <c r="F866">
        <v>29</v>
      </c>
      <c r="G866">
        <v>27</v>
      </c>
      <c r="H866">
        <v>86</v>
      </c>
      <c r="I866">
        <v>89</v>
      </c>
      <c r="J866">
        <f t="shared" si="13"/>
        <v>-3</v>
      </c>
    </row>
    <row r="867" spans="5:10" x14ac:dyDescent="0.25">
      <c r="E867">
        <v>863</v>
      </c>
      <c r="F867">
        <v>7</v>
      </c>
      <c r="G867">
        <v>9</v>
      </c>
      <c r="H867">
        <v>96</v>
      </c>
      <c r="I867">
        <v>83</v>
      </c>
      <c r="J867">
        <f t="shared" si="13"/>
        <v>13</v>
      </c>
    </row>
    <row r="868" spans="5:10" x14ac:dyDescent="0.25">
      <c r="E868">
        <v>864</v>
      </c>
      <c r="F868">
        <v>14</v>
      </c>
      <c r="G868">
        <v>15</v>
      </c>
      <c r="H868">
        <v>91</v>
      </c>
      <c r="I868">
        <v>100</v>
      </c>
      <c r="J868">
        <f t="shared" si="13"/>
        <v>-9</v>
      </c>
    </row>
    <row r="869" spans="5:10" x14ac:dyDescent="0.25">
      <c r="E869">
        <v>865</v>
      </c>
      <c r="F869">
        <v>19</v>
      </c>
      <c r="G869">
        <v>4</v>
      </c>
      <c r="H869">
        <v>89</v>
      </c>
      <c r="I869">
        <v>80</v>
      </c>
      <c r="J869">
        <f t="shared" si="13"/>
        <v>9</v>
      </c>
    </row>
    <row r="870" spans="5:10" x14ac:dyDescent="0.25">
      <c r="E870">
        <v>866</v>
      </c>
      <c r="F870">
        <v>1</v>
      </c>
      <c r="G870">
        <v>6</v>
      </c>
      <c r="H870">
        <v>92</v>
      </c>
      <c r="I870">
        <v>86</v>
      </c>
      <c r="J870">
        <f t="shared" si="13"/>
        <v>6</v>
      </c>
    </row>
    <row r="871" spans="5:10" x14ac:dyDescent="0.25">
      <c r="E871">
        <v>867</v>
      </c>
      <c r="F871">
        <v>5</v>
      </c>
      <c r="G871">
        <v>17</v>
      </c>
      <c r="H871">
        <v>88</v>
      </c>
      <c r="I871">
        <v>79</v>
      </c>
      <c r="J871">
        <f t="shared" si="13"/>
        <v>9</v>
      </c>
    </row>
    <row r="872" spans="5:10" x14ac:dyDescent="0.25">
      <c r="E872">
        <v>868</v>
      </c>
      <c r="F872">
        <v>25</v>
      </c>
      <c r="G872">
        <v>22</v>
      </c>
      <c r="H872">
        <v>97</v>
      </c>
      <c r="I872">
        <v>104</v>
      </c>
      <c r="J872">
        <f t="shared" si="13"/>
        <v>-7</v>
      </c>
    </row>
    <row r="873" spans="5:10" x14ac:dyDescent="0.25">
      <c r="E873">
        <v>869</v>
      </c>
      <c r="F873">
        <v>26</v>
      </c>
      <c r="G873">
        <v>16</v>
      </c>
      <c r="H873">
        <v>92</v>
      </c>
      <c r="I873">
        <v>83</v>
      </c>
      <c r="J873">
        <f t="shared" si="13"/>
        <v>9</v>
      </c>
    </row>
    <row r="874" spans="5:10" x14ac:dyDescent="0.25">
      <c r="E874">
        <v>870</v>
      </c>
      <c r="F874">
        <v>8</v>
      </c>
      <c r="G874">
        <v>10</v>
      </c>
      <c r="H874">
        <v>107</v>
      </c>
      <c r="I874">
        <v>100</v>
      </c>
      <c r="J874">
        <f t="shared" si="13"/>
        <v>7</v>
      </c>
    </row>
    <row r="875" spans="5:10" x14ac:dyDescent="0.25">
      <c r="E875">
        <v>871</v>
      </c>
      <c r="F875">
        <v>29</v>
      </c>
      <c r="G875">
        <v>11</v>
      </c>
      <c r="H875">
        <v>99</v>
      </c>
      <c r="I875">
        <v>80</v>
      </c>
      <c r="J875">
        <f t="shared" si="13"/>
        <v>19</v>
      </c>
    </row>
    <row r="876" spans="5:10" x14ac:dyDescent="0.25">
      <c r="E876">
        <v>872</v>
      </c>
      <c r="F876">
        <v>27</v>
      </c>
      <c r="G876">
        <v>9</v>
      </c>
      <c r="H876">
        <v>95</v>
      </c>
      <c r="I876">
        <v>97</v>
      </c>
      <c r="J876">
        <f t="shared" si="13"/>
        <v>-2</v>
      </c>
    </row>
    <row r="877" spans="5:10" x14ac:dyDescent="0.25">
      <c r="E877">
        <v>873</v>
      </c>
      <c r="F877">
        <v>2</v>
      </c>
      <c r="G877">
        <v>19</v>
      </c>
      <c r="H877">
        <v>97</v>
      </c>
      <c r="I877">
        <v>95</v>
      </c>
      <c r="J877">
        <f t="shared" si="13"/>
        <v>2</v>
      </c>
    </row>
    <row r="878" spans="5:10" x14ac:dyDescent="0.25">
      <c r="E878">
        <v>874</v>
      </c>
      <c r="F878">
        <v>20</v>
      </c>
      <c r="G878">
        <v>15</v>
      </c>
      <c r="H878">
        <v>111</v>
      </c>
      <c r="I878">
        <v>99</v>
      </c>
      <c r="J878">
        <f t="shared" si="13"/>
        <v>12</v>
      </c>
    </row>
    <row r="879" spans="5:10" x14ac:dyDescent="0.25">
      <c r="E879">
        <v>875</v>
      </c>
      <c r="F879">
        <v>4</v>
      </c>
      <c r="G879">
        <v>1</v>
      </c>
      <c r="H879">
        <v>105</v>
      </c>
      <c r="I879">
        <v>111</v>
      </c>
      <c r="J879">
        <f t="shared" si="13"/>
        <v>-6</v>
      </c>
    </row>
    <row r="880" spans="5:10" x14ac:dyDescent="0.25">
      <c r="E880">
        <v>876</v>
      </c>
      <c r="F880">
        <v>13</v>
      </c>
      <c r="G880">
        <v>6</v>
      </c>
      <c r="H880">
        <v>96</v>
      </c>
      <c r="I880">
        <v>86</v>
      </c>
      <c r="J880">
        <f t="shared" si="13"/>
        <v>10</v>
      </c>
    </row>
    <row r="881" spans="5:10" x14ac:dyDescent="0.25">
      <c r="E881">
        <v>877</v>
      </c>
      <c r="F881">
        <v>22</v>
      </c>
      <c r="G881">
        <v>23</v>
      </c>
      <c r="H881">
        <v>98</v>
      </c>
      <c r="I881">
        <v>92</v>
      </c>
      <c r="J881">
        <f t="shared" si="13"/>
        <v>6</v>
      </c>
    </row>
    <row r="882" spans="5:10" x14ac:dyDescent="0.25">
      <c r="E882">
        <v>878</v>
      </c>
      <c r="F882">
        <v>28</v>
      </c>
      <c r="G882">
        <v>26</v>
      </c>
      <c r="H882">
        <v>94</v>
      </c>
      <c r="I882">
        <v>83</v>
      </c>
      <c r="J882">
        <f t="shared" si="13"/>
        <v>11</v>
      </c>
    </row>
    <row r="883" spans="5:10" x14ac:dyDescent="0.25">
      <c r="E883">
        <v>879</v>
      </c>
      <c r="F883">
        <v>24</v>
      </c>
      <c r="G883">
        <v>16</v>
      </c>
      <c r="H883">
        <v>96</v>
      </c>
      <c r="I883">
        <v>95</v>
      </c>
      <c r="J883">
        <f t="shared" si="13"/>
        <v>1</v>
      </c>
    </row>
    <row r="884" spans="5:10" x14ac:dyDescent="0.25">
      <c r="E884">
        <v>880</v>
      </c>
      <c r="F884">
        <v>12</v>
      </c>
      <c r="G884">
        <v>10</v>
      </c>
      <c r="H884">
        <v>97</v>
      </c>
      <c r="I884">
        <v>95</v>
      </c>
      <c r="J884">
        <f t="shared" si="13"/>
        <v>2</v>
      </c>
    </row>
    <row r="885" spans="5:10" x14ac:dyDescent="0.25">
      <c r="E885">
        <v>881</v>
      </c>
      <c r="F885">
        <v>25</v>
      </c>
      <c r="G885">
        <v>17</v>
      </c>
      <c r="H885">
        <v>92</v>
      </c>
      <c r="I885">
        <v>78</v>
      </c>
      <c r="J885">
        <f t="shared" si="13"/>
        <v>14</v>
      </c>
    </row>
    <row r="886" spans="5:10" x14ac:dyDescent="0.25">
      <c r="E886">
        <v>882</v>
      </c>
      <c r="F886">
        <v>3</v>
      </c>
      <c r="G886">
        <v>8</v>
      </c>
      <c r="H886">
        <v>119</v>
      </c>
      <c r="I886">
        <v>105</v>
      </c>
      <c r="J886">
        <f t="shared" si="13"/>
        <v>14</v>
      </c>
    </row>
    <row r="887" spans="5:10" x14ac:dyDescent="0.25">
      <c r="E887">
        <v>883</v>
      </c>
      <c r="F887">
        <v>23</v>
      </c>
      <c r="G887">
        <v>21</v>
      </c>
      <c r="H887">
        <v>60</v>
      </c>
      <c r="I887">
        <v>88</v>
      </c>
      <c r="J887">
        <f t="shared" si="13"/>
        <v>-28</v>
      </c>
    </row>
    <row r="888" spans="5:10" x14ac:dyDescent="0.25">
      <c r="E888">
        <v>884</v>
      </c>
      <c r="F888">
        <v>20</v>
      </c>
      <c r="G888">
        <v>19</v>
      </c>
      <c r="H888">
        <v>102</v>
      </c>
      <c r="I888">
        <v>111</v>
      </c>
      <c r="J888">
        <f t="shared" si="13"/>
        <v>-9</v>
      </c>
    </row>
    <row r="889" spans="5:10" x14ac:dyDescent="0.25">
      <c r="E889">
        <v>885</v>
      </c>
      <c r="F889">
        <v>29</v>
      </c>
      <c r="G889">
        <v>15</v>
      </c>
      <c r="H889">
        <v>82</v>
      </c>
      <c r="I889">
        <v>85</v>
      </c>
      <c r="J889">
        <f t="shared" si="13"/>
        <v>-3</v>
      </c>
    </row>
    <row r="890" spans="5:10" x14ac:dyDescent="0.25">
      <c r="E890">
        <v>886</v>
      </c>
      <c r="F890">
        <v>2</v>
      </c>
      <c r="G890">
        <v>11</v>
      </c>
      <c r="H890">
        <v>83</v>
      </c>
      <c r="I890">
        <v>72</v>
      </c>
      <c r="J890">
        <f t="shared" si="13"/>
        <v>11</v>
      </c>
    </row>
    <row r="891" spans="5:10" x14ac:dyDescent="0.25">
      <c r="E891">
        <v>887</v>
      </c>
      <c r="F891">
        <v>14</v>
      </c>
      <c r="G891">
        <v>5</v>
      </c>
      <c r="H891">
        <v>89</v>
      </c>
      <c r="I891">
        <v>91</v>
      </c>
      <c r="J891">
        <f t="shared" si="13"/>
        <v>-2</v>
      </c>
    </row>
    <row r="892" spans="5:10" x14ac:dyDescent="0.25">
      <c r="E892">
        <v>888</v>
      </c>
      <c r="F892">
        <v>18</v>
      </c>
      <c r="G892">
        <v>4</v>
      </c>
      <c r="H892">
        <v>102</v>
      </c>
      <c r="I892">
        <v>76</v>
      </c>
      <c r="J892">
        <f t="shared" si="13"/>
        <v>26</v>
      </c>
    </row>
    <row r="893" spans="5:10" x14ac:dyDescent="0.25">
      <c r="E893">
        <v>889</v>
      </c>
      <c r="F893">
        <v>28</v>
      </c>
      <c r="G893">
        <v>24</v>
      </c>
      <c r="H893">
        <v>105</v>
      </c>
      <c r="I893">
        <v>108</v>
      </c>
      <c r="J893">
        <f t="shared" si="13"/>
        <v>-3</v>
      </c>
    </row>
    <row r="894" spans="5:10" x14ac:dyDescent="0.25">
      <c r="E894">
        <v>890</v>
      </c>
      <c r="F894">
        <v>26</v>
      </c>
      <c r="G894">
        <v>21</v>
      </c>
      <c r="H894">
        <v>99</v>
      </c>
      <c r="I894">
        <v>108</v>
      </c>
      <c r="J894">
        <f t="shared" si="13"/>
        <v>-9</v>
      </c>
    </row>
    <row r="895" spans="5:10" x14ac:dyDescent="0.25">
      <c r="E895">
        <v>891</v>
      </c>
      <c r="F895">
        <v>12</v>
      </c>
      <c r="G895">
        <v>16</v>
      </c>
      <c r="H895">
        <v>106</v>
      </c>
      <c r="I895">
        <v>96</v>
      </c>
      <c r="J895">
        <f t="shared" si="13"/>
        <v>10</v>
      </c>
    </row>
    <row r="896" spans="5:10" x14ac:dyDescent="0.25">
      <c r="E896">
        <v>892</v>
      </c>
      <c r="F896">
        <v>1</v>
      </c>
      <c r="G896">
        <v>27</v>
      </c>
      <c r="H896">
        <v>98</v>
      </c>
      <c r="I896">
        <v>107</v>
      </c>
      <c r="J896">
        <f t="shared" si="13"/>
        <v>-9</v>
      </c>
    </row>
    <row r="897" spans="5:10" x14ac:dyDescent="0.25">
      <c r="E897">
        <v>893</v>
      </c>
      <c r="F897">
        <v>4</v>
      </c>
      <c r="G897">
        <v>13</v>
      </c>
      <c r="H897">
        <v>89</v>
      </c>
      <c r="I897">
        <v>115</v>
      </c>
      <c r="J897">
        <f t="shared" si="13"/>
        <v>-26</v>
      </c>
    </row>
    <row r="898" spans="5:10" x14ac:dyDescent="0.25">
      <c r="E898">
        <v>894</v>
      </c>
      <c r="F898">
        <v>14</v>
      </c>
      <c r="G898">
        <v>6</v>
      </c>
      <c r="H898">
        <v>92</v>
      </c>
      <c r="I898">
        <v>98</v>
      </c>
      <c r="J898">
        <f t="shared" si="13"/>
        <v>-6</v>
      </c>
    </row>
    <row r="899" spans="5:10" x14ac:dyDescent="0.25">
      <c r="E899">
        <v>895</v>
      </c>
      <c r="F899">
        <v>9</v>
      </c>
      <c r="G899">
        <v>17</v>
      </c>
      <c r="H899">
        <v>83</v>
      </c>
      <c r="I899">
        <v>71</v>
      </c>
      <c r="J899">
        <f t="shared" si="13"/>
        <v>12</v>
      </c>
    </row>
    <row r="900" spans="5:10" x14ac:dyDescent="0.25">
      <c r="E900">
        <v>896</v>
      </c>
      <c r="F900">
        <v>3</v>
      </c>
      <c r="G900">
        <v>11</v>
      </c>
      <c r="H900">
        <v>97</v>
      </c>
      <c r="I900">
        <v>103</v>
      </c>
      <c r="J900">
        <f t="shared" si="13"/>
        <v>-6</v>
      </c>
    </row>
    <row r="901" spans="5:10" x14ac:dyDescent="0.25">
      <c r="E901">
        <v>897</v>
      </c>
      <c r="F901">
        <v>5</v>
      </c>
      <c r="G901">
        <v>28</v>
      </c>
      <c r="H901">
        <v>101</v>
      </c>
      <c r="I901">
        <v>77</v>
      </c>
      <c r="J901">
        <f t="shared" si="13"/>
        <v>24</v>
      </c>
    </row>
    <row r="902" spans="5:10" x14ac:dyDescent="0.25">
      <c r="E902">
        <v>898</v>
      </c>
      <c r="F902">
        <v>15</v>
      </c>
      <c r="G902">
        <v>8</v>
      </c>
      <c r="H902">
        <v>138</v>
      </c>
      <c r="I902">
        <v>133</v>
      </c>
      <c r="J902">
        <f t="shared" ref="J902:J965" si="14">H902-I902</f>
        <v>5</v>
      </c>
    </row>
    <row r="903" spans="5:10" x14ac:dyDescent="0.25">
      <c r="E903">
        <v>899</v>
      </c>
      <c r="F903">
        <v>23</v>
      </c>
      <c r="G903">
        <v>10</v>
      </c>
      <c r="H903">
        <v>94</v>
      </c>
      <c r="I903">
        <v>80</v>
      </c>
      <c r="J903">
        <f t="shared" si="14"/>
        <v>14</v>
      </c>
    </row>
    <row r="904" spans="5:10" x14ac:dyDescent="0.25">
      <c r="E904">
        <v>900</v>
      </c>
      <c r="F904">
        <v>19</v>
      </c>
      <c r="G904">
        <v>29</v>
      </c>
      <c r="H904">
        <v>97</v>
      </c>
      <c r="I904">
        <v>96</v>
      </c>
      <c r="J904">
        <f t="shared" si="14"/>
        <v>1</v>
      </c>
    </row>
    <row r="905" spans="5:10" x14ac:dyDescent="0.25">
      <c r="E905">
        <v>901</v>
      </c>
      <c r="F905">
        <v>12</v>
      </c>
      <c r="G905">
        <v>21</v>
      </c>
      <c r="H905">
        <v>106</v>
      </c>
      <c r="I905">
        <v>92</v>
      </c>
      <c r="J905">
        <f t="shared" si="14"/>
        <v>14</v>
      </c>
    </row>
    <row r="906" spans="5:10" x14ac:dyDescent="0.25">
      <c r="E906">
        <v>902</v>
      </c>
      <c r="F906">
        <v>7</v>
      </c>
      <c r="G906">
        <v>8</v>
      </c>
      <c r="H906">
        <v>107</v>
      </c>
      <c r="I906">
        <v>105</v>
      </c>
      <c r="J906">
        <f t="shared" si="14"/>
        <v>2</v>
      </c>
    </row>
    <row r="907" spans="5:10" x14ac:dyDescent="0.25">
      <c r="E907">
        <v>903</v>
      </c>
      <c r="F907">
        <v>20</v>
      </c>
      <c r="G907">
        <v>6</v>
      </c>
      <c r="H907">
        <v>111</v>
      </c>
      <c r="I907">
        <v>98</v>
      </c>
      <c r="J907">
        <f t="shared" si="14"/>
        <v>13</v>
      </c>
    </row>
    <row r="908" spans="5:10" x14ac:dyDescent="0.25">
      <c r="E908">
        <v>904</v>
      </c>
      <c r="F908">
        <v>2</v>
      </c>
      <c r="G908">
        <v>25</v>
      </c>
      <c r="H908">
        <v>78</v>
      </c>
      <c r="I908">
        <v>94</v>
      </c>
      <c r="J908">
        <f t="shared" si="14"/>
        <v>-16</v>
      </c>
    </row>
    <row r="909" spans="5:10" x14ac:dyDescent="0.25">
      <c r="E909">
        <v>905</v>
      </c>
      <c r="F909">
        <v>27</v>
      </c>
      <c r="G909">
        <v>13</v>
      </c>
      <c r="H909">
        <v>106</v>
      </c>
      <c r="I909">
        <v>119</v>
      </c>
      <c r="J909">
        <f t="shared" si="14"/>
        <v>-13</v>
      </c>
    </row>
    <row r="910" spans="5:10" x14ac:dyDescent="0.25">
      <c r="E910">
        <v>906</v>
      </c>
      <c r="F910">
        <v>18</v>
      </c>
      <c r="G910">
        <v>17</v>
      </c>
      <c r="H910">
        <v>92</v>
      </c>
      <c r="I910">
        <v>102</v>
      </c>
      <c r="J910">
        <f t="shared" si="14"/>
        <v>-10</v>
      </c>
    </row>
    <row r="911" spans="5:10" x14ac:dyDescent="0.25">
      <c r="E911">
        <v>907</v>
      </c>
      <c r="F911">
        <v>22</v>
      </c>
      <c r="G911">
        <v>16</v>
      </c>
      <c r="H911">
        <v>98</v>
      </c>
      <c r="I911">
        <v>105</v>
      </c>
      <c r="J911">
        <f t="shared" si="14"/>
        <v>-7</v>
      </c>
    </row>
    <row r="912" spans="5:10" x14ac:dyDescent="0.25">
      <c r="E912">
        <v>908</v>
      </c>
      <c r="F912">
        <v>24</v>
      </c>
      <c r="G912">
        <v>10</v>
      </c>
      <c r="H912">
        <v>107</v>
      </c>
      <c r="I912">
        <v>88</v>
      </c>
      <c r="J912">
        <f t="shared" si="14"/>
        <v>19</v>
      </c>
    </row>
    <row r="913" spans="5:10" x14ac:dyDescent="0.25">
      <c r="E913">
        <v>909</v>
      </c>
      <c r="F913">
        <v>1</v>
      </c>
      <c r="G913">
        <v>11</v>
      </c>
      <c r="H913">
        <v>95</v>
      </c>
      <c r="I913">
        <v>86</v>
      </c>
      <c r="J913">
        <f t="shared" si="14"/>
        <v>9</v>
      </c>
    </row>
    <row r="914" spans="5:10" x14ac:dyDescent="0.25">
      <c r="E914">
        <v>910</v>
      </c>
      <c r="F914">
        <v>14</v>
      </c>
      <c r="G914">
        <v>28</v>
      </c>
      <c r="H914">
        <v>73</v>
      </c>
      <c r="I914">
        <v>83</v>
      </c>
      <c r="J914">
        <f t="shared" si="14"/>
        <v>-10</v>
      </c>
    </row>
    <row r="915" spans="5:10" x14ac:dyDescent="0.25">
      <c r="E915">
        <v>911</v>
      </c>
      <c r="F915">
        <v>5</v>
      </c>
      <c r="G915">
        <v>16</v>
      </c>
      <c r="H915">
        <v>83</v>
      </c>
      <c r="I915">
        <v>92</v>
      </c>
      <c r="J915">
        <f t="shared" si="14"/>
        <v>-9</v>
      </c>
    </row>
    <row r="916" spans="5:10" x14ac:dyDescent="0.25">
      <c r="E916">
        <v>912</v>
      </c>
      <c r="F916">
        <v>10</v>
      </c>
      <c r="G916">
        <v>18</v>
      </c>
      <c r="H916">
        <v>71</v>
      </c>
      <c r="I916">
        <v>81</v>
      </c>
      <c r="J916">
        <f t="shared" si="14"/>
        <v>-10</v>
      </c>
    </row>
    <row r="917" spans="5:10" x14ac:dyDescent="0.25">
      <c r="E917">
        <v>913</v>
      </c>
      <c r="F917">
        <v>4</v>
      </c>
      <c r="G917">
        <v>14</v>
      </c>
      <c r="H917">
        <v>75</v>
      </c>
      <c r="I917">
        <v>77</v>
      </c>
      <c r="J917">
        <f t="shared" si="14"/>
        <v>-2</v>
      </c>
    </row>
    <row r="918" spans="5:10" x14ac:dyDescent="0.25">
      <c r="E918">
        <v>914</v>
      </c>
      <c r="F918">
        <v>29</v>
      </c>
      <c r="G918">
        <v>20</v>
      </c>
      <c r="H918">
        <v>106</v>
      </c>
      <c r="I918">
        <v>105</v>
      </c>
      <c r="J918">
        <f t="shared" si="14"/>
        <v>1</v>
      </c>
    </row>
    <row r="919" spans="5:10" x14ac:dyDescent="0.25">
      <c r="E919">
        <v>915</v>
      </c>
      <c r="F919">
        <v>19</v>
      </c>
      <c r="G919">
        <v>13</v>
      </c>
      <c r="H919">
        <v>85</v>
      </c>
      <c r="I919">
        <v>87</v>
      </c>
      <c r="J919">
        <f t="shared" si="14"/>
        <v>-2</v>
      </c>
    </row>
    <row r="920" spans="5:10" x14ac:dyDescent="0.25">
      <c r="E920">
        <v>916</v>
      </c>
      <c r="F920">
        <v>15</v>
      </c>
      <c r="G920">
        <v>25</v>
      </c>
      <c r="H920">
        <v>102</v>
      </c>
      <c r="I920">
        <v>105</v>
      </c>
      <c r="J920">
        <f t="shared" si="14"/>
        <v>-3</v>
      </c>
    </row>
    <row r="921" spans="5:10" x14ac:dyDescent="0.25">
      <c r="E921">
        <v>917</v>
      </c>
      <c r="F921">
        <v>3</v>
      </c>
      <c r="G921">
        <v>12</v>
      </c>
      <c r="H921">
        <v>116</v>
      </c>
      <c r="I921">
        <v>99</v>
      </c>
      <c r="J921">
        <f t="shared" si="14"/>
        <v>17</v>
      </c>
    </row>
    <row r="922" spans="5:10" x14ac:dyDescent="0.25">
      <c r="E922">
        <v>918</v>
      </c>
      <c r="F922">
        <v>6</v>
      </c>
      <c r="G922">
        <v>27</v>
      </c>
      <c r="H922">
        <v>95</v>
      </c>
      <c r="I922">
        <v>87</v>
      </c>
      <c r="J922">
        <f t="shared" si="14"/>
        <v>8</v>
      </c>
    </row>
    <row r="923" spans="5:10" x14ac:dyDescent="0.25">
      <c r="E923">
        <v>919</v>
      </c>
      <c r="F923">
        <v>26</v>
      </c>
      <c r="G923">
        <v>23</v>
      </c>
      <c r="H923">
        <v>77</v>
      </c>
      <c r="I923">
        <v>92</v>
      </c>
      <c r="J923">
        <f t="shared" si="14"/>
        <v>-15</v>
      </c>
    </row>
    <row r="924" spans="5:10" x14ac:dyDescent="0.25">
      <c r="E924">
        <v>920</v>
      </c>
      <c r="F924">
        <v>8</v>
      </c>
      <c r="G924">
        <v>22</v>
      </c>
      <c r="H924">
        <v>113</v>
      </c>
      <c r="I924">
        <v>98</v>
      </c>
      <c r="J924">
        <f t="shared" si="14"/>
        <v>15</v>
      </c>
    </row>
    <row r="925" spans="5:10" x14ac:dyDescent="0.25">
      <c r="E925">
        <v>921</v>
      </c>
      <c r="F925">
        <v>2</v>
      </c>
      <c r="G925">
        <v>18</v>
      </c>
      <c r="H925">
        <v>93</v>
      </c>
      <c r="I925">
        <v>65</v>
      </c>
      <c r="J925">
        <f t="shared" si="14"/>
        <v>28</v>
      </c>
    </row>
    <row r="926" spans="5:10" x14ac:dyDescent="0.25">
      <c r="E926">
        <v>922</v>
      </c>
      <c r="F926">
        <v>20</v>
      </c>
      <c r="G926">
        <v>28</v>
      </c>
      <c r="H926">
        <v>108</v>
      </c>
      <c r="I926">
        <v>111</v>
      </c>
      <c r="J926">
        <f t="shared" si="14"/>
        <v>-3</v>
      </c>
    </row>
    <row r="927" spans="5:10" x14ac:dyDescent="0.25">
      <c r="E927">
        <v>923</v>
      </c>
      <c r="F927">
        <v>21</v>
      </c>
      <c r="G927">
        <v>10</v>
      </c>
      <c r="H927">
        <v>96</v>
      </c>
      <c r="I927">
        <v>93</v>
      </c>
      <c r="J927">
        <f t="shared" si="14"/>
        <v>3</v>
      </c>
    </row>
    <row r="928" spans="5:10" x14ac:dyDescent="0.25">
      <c r="E928">
        <v>924</v>
      </c>
      <c r="F928">
        <v>7</v>
      </c>
      <c r="G928">
        <v>12</v>
      </c>
      <c r="H928">
        <v>111</v>
      </c>
      <c r="I928">
        <v>88</v>
      </c>
      <c r="J928">
        <f t="shared" si="14"/>
        <v>23</v>
      </c>
    </row>
    <row r="929" spans="5:10" x14ac:dyDescent="0.25">
      <c r="E929">
        <v>925</v>
      </c>
      <c r="F929">
        <v>1</v>
      </c>
      <c r="G929">
        <v>15</v>
      </c>
      <c r="H929">
        <v>111</v>
      </c>
      <c r="I929">
        <v>92</v>
      </c>
      <c r="J929">
        <f t="shared" si="14"/>
        <v>19</v>
      </c>
    </row>
    <row r="930" spans="5:10" x14ac:dyDescent="0.25">
      <c r="E930">
        <v>926</v>
      </c>
      <c r="F930">
        <v>13</v>
      </c>
      <c r="G930">
        <v>3</v>
      </c>
      <c r="H930">
        <v>124</v>
      </c>
      <c r="I930">
        <v>95</v>
      </c>
      <c r="J930">
        <f t="shared" si="14"/>
        <v>29</v>
      </c>
    </row>
    <row r="931" spans="5:10" x14ac:dyDescent="0.25">
      <c r="E931">
        <v>927</v>
      </c>
      <c r="F931">
        <v>16</v>
      </c>
      <c r="G931">
        <v>25</v>
      </c>
      <c r="H931">
        <v>99</v>
      </c>
      <c r="I931">
        <v>111</v>
      </c>
      <c r="J931">
        <f t="shared" si="14"/>
        <v>-12</v>
      </c>
    </row>
    <row r="932" spans="5:10" x14ac:dyDescent="0.25">
      <c r="E932">
        <v>928</v>
      </c>
      <c r="F932">
        <v>9</v>
      </c>
      <c r="G932">
        <v>11</v>
      </c>
      <c r="H932">
        <v>118</v>
      </c>
      <c r="I932">
        <v>114</v>
      </c>
      <c r="J932">
        <f t="shared" si="14"/>
        <v>4</v>
      </c>
    </row>
    <row r="933" spans="5:10" x14ac:dyDescent="0.25">
      <c r="E933">
        <v>929</v>
      </c>
      <c r="F933">
        <v>23</v>
      </c>
      <c r="G933">
        <v>27</v>
      </c>
      <c r="H933">
        <v>125</v>
      </c>
      <c r="I933">
        <v>103</v>
      </c>
      <c r="J933">
        <f t="shared" si="14"/>
        <v>22</v>
      </c>
    </row>
    <row r="934" spans="5:10" x14ac:dyDescent="0.25">
      <c r="E934">
        <v>930</v>
      </c>
      <c r="F934">
        <v>17</v>
      </c>
      <c r="G934">
        <v>2</v>
      </c>
      <c r="H934">
        <v>90</v>
      </c>
      <c r="I934">
        <v>75</v>
      </c>
      <c r="J934">
        <f t="shared" si="14"/>
        <v>15</v>
      </c>
    </row>
    <row r="935" spans="5:10" x14ac:dyDescent="0.25">
      <c r="E935">
        <v>931</v>
      </c>
      <c r="F935">
        <v>22</v>
      </c>
      <c r="G935">
        <v>24</v>
      </c>
      <c r="H935">
        <v>109</v>
      </c>
      <c r="I935">
        <v>84</v>
      </c>
      <c r="J935">
        <f t="shared" si="14"/>
        <v>25</v>
      </c>
    </row>
    <row r="936" spans="5:10" x14ac:dyDescent="0.25">
      <c r="E936">
        <v>932</v>
      </c>
      <c r="F936">
        <v>26</v>
      </c>
      <c r="G936">
        <v>5</v>
      </c>
      <c r="H936">
        <v>107</v>
      </c>
      <c r="I936">
        <v>100</v>
      </c>
      <c r="J936">
        <f t="shared" si="14"/>
        <v>7</v>
      </c>
    </row>
    <row r="937" spans="5:10" x14ac:dyDescent="0.25">
      <c r="E937">
        <v>933</v>
      </c>
      <c r="F937">
        <v>21</v>
      </c>
      <c r="G937">
        <v>23</v>
      </c>
      <c r="H937">
        <v>90</v>
      </c>
      <c r="I937">
        <v>79</v>
      </c>
      <c r="J937">
        <f t="shared" si="14"/>
        <v>11</v>
      </c>
    </row>
    <row r="938" spans="5:10" x14ac:dyDescent="0.25">
      <c r="E938">
        <v>934</v>
      </c>
      <c r="F938">
        <v>10</v>
      </c>
      <c r="G938">
        <v>28</v>
      </c>
      <c r="H938">
        <v>101</v>
      </c>
      <c r="I938">
        <v>81</v>
      </c>
      <c r="J938">
        <f t="shared" si="14"/>
        <v>20</v>
      </c>
    </row>
    <row r="939" spans="5:10" x14ac:dyDescent="0.25">
      <c r="E939">
        <v>935</v>
      </c>
      <c r="F939">
        <v>1</v>
      </c>
      <c r="G939">
        <v>19</v>
      </c>
      <c r="H939">
        <v>107</v>
      </c>
      <c r="I939">
        <v>104</v>
      </c>
      <c r="J939">
        <f t="shared" si="14"/>
        <v>3</v>
      </c>
    </row>
    <row r="940" spans="5:10" x14ac:dyDescent="0.25">
      <c r="E940">
        <v>936</v>
      </c>
      <c r="F940">
        <v>7</v>
      </c>
      <c r="G940">
        <v>29</v>
      </c>
      <c r="H940">
        <v>90</v>
      </c>
      <c r="I940">
        <v>80</v>
      </c>
      <c r="J940">
        <f t="shared" si="14"/>
        <v>10</v>
      </c>
    </row>
    <row r="941" spans="5:10" x14ac:dyDescent="0.25">
      <c r="E941">
        <v>937</v>
      </c>
      <c r="F941">
        <v>14</v>
      </c>
      <c r="G941">
        <v>18</v>
      </c>
      <c r="H941">
        <v>83</v>
      </c>
      <c r="I941">
        <v>87</v>
      </c>
      <c r="J941">
        <f t="shared" si="14"/>
        <v>-4</v>
      </c>
    </row>
    <row r="942" spans="5:10" x14ac:dyDescent="0.25">
      <c r="E942">
        <v>938</v>
      </c>
      <c r="F942">
        <v>16</v>
      </c>
      <c r="G942">
        <v>12</v>
      </c>
      <c r="H942">
        <v>99</v>
      </c>
      <c r="I942">
        <v>106</v>
      </c>
      <c r="J942">
        <f t="shared" si="14"/>
        <v>-7</v>
      </c>
    </row>
    <row r="943" spans="5:10" x14ac:dyDescent="0.25">
      <c r="E943">
        <v>939</v>
      </c>
      <c r="F943">
        <v>9</v>
      </c>
      <c r="G943">
        <v>3</v>
      </c>
      <c r="H943">
        <v>121</v>
      </c>
      <c r="I943">
        <v>91</v>
      </c>
      <c r="J943">
        <f t="shared" si="14"/>
        <v>30</v>
      </c>
    </row>
    <row r="944" spans="5:10" x14ac:dyDescent="0.25">
      <c r="E944">
        <v>940</v>
      </c>
      <c r="F944">
        <v>25</v>
      </c>
      <c r="G944">
        <v>11</v>
      </c>
      <c r="H944">
        <v>107</v>
      </c>
      <c r="I944">
        <v>96</v>
      </c>
      <c r="J944">
        <f t="shared" si="14"/>
        <v>11</v>
      </c>
    </row>
    <row r="945" spans="5:10" x14ac:dyDescent="0.25">
      <c r="E945">
        <v>941</v>
      </c>
      <c r="F945">
        <v>24</v>
      </c>
      <c r="G945">
        <v>27</v>
      </c>
      <c r="H945">
        <v>119</v>
      </c>
      <c r="I945">
        <v>84</v>
      </c>
      <c r="J945">
        <f t="shared" si="14"/>
        <v>35</v>
      </c>
    </row>
    <row r="946" spans="5:10" x14ac:dyDescent="0.25">
      <c r="E946">
        <v>942</v>
      </c>
      <c r="F946">
        <v>8</v>
      </c>
      <c r="G946">
        <v>5</v>
      </c>
      <c r="H946">
        <v>114</v>
      </c>
      <c r="I946">
        <v>116</v>
      </c>
      <c r="J946">
        <f t="shared" si="14"/>
        <v>-2</v>
      </c>
    </row>
    <row r="947" spans="5:10" x14ac:dyDescent="0.25">
      <c r="E947">
        <v>943</v>
      </c>
      <c r="F947">
        <v>29</v>
      </c>
      <c r="G947">
        <v>14</v>
      </c>
      <c r="H947">
        <v>89</v>
      </c>
      <c r="I947">
        <v>82</v>
      </c>
      <c r="J947">
        <f t="shared" si="14"/>
        <v>7</v>
      </c>
    </row>
    <row r="948" spans="5:10" x14ac:dyDescent="0.25">
      <c r="E948">
        <v>944</v>
      </c>
      <c r="F948">
        <v>20</v>
      </c>
      <c r="G948">
        <v>18</v>
      </c>
      <c r="H948">
        <v>96</v>
      </c>
      <c r="I948">
        <v>86</v>
      </c>
      <c r="J948">
        <f t="shared" si="14"/>
        <v>10</v>
      </c>
    </row>
    <row r="949" spans="5:10" x14ac:dyDescent="0.25">
      <c r="E949">
        <v>945</v>
      </c>
      <c r="F949">
        <v>7</v>
      </c>
      <c r="G949">
        <v>2</v>
      </c>
      <c r="H949">
        <v>71</v>
      </c>
      <c r="I949">
        <v>81</v>
      </c>
      <c r="J949">
        <f t="shared" si="14"/>
        <v>-10</v>
      </c>
    </row>
    <row r="950" spans="5:10" x14ac:dyDescent="0.25">
      <c r="E950">
        <v>946</v>
      </c>
      <c r="F950">
        <v>15</v>
      </c>
      <c r="G950">
        <v>12</v>
      </c>
      <c r="H950">
        <v>94</v>
      </c>
      <c r="I950">
        <v>98</v>
      </c>
      <c r="J950">
        <f t="shared" si="14"/>
        <v>-4</v>
      </c>
    </row>
    <row r="951" spans="5:10" x14ac:dyDescent="0.25">
      <c r="E951">
        <v>947</v>
      </c>
      <c r="F951">
        <v>26</v>
      </c>
      <c r="G951">
        <v>8</v>
      </c>
      <c r="H951">
        <v>88</v>
      </c>
      <c r="I951">
        <v>94</v>
      </c>
      <c r="J951">
        <f t="shared" si="14"/>
        <v>-6</v>
      </c>
    </row>
    <row r="952" spans="5:10" x14ac:dyDescent="0.25">
      <c r="E952">
        <v>948</v>
      </c>
      <c r="F952">
        <v>17</v>
      </c>
      <c r="G952">
        <v>21</v>
      </c>
      <c r="H952">
        <v>87</v>
      </c>
      <c r="I952">
        <v>92</v>
      </c>
      <c r="J952">
        <f t="shared" si="14"/>
        <v>-5</v>
      </c>
    </row>
    <row r="953" spans="5:10" x14ac:dyDescent="0.25">
      <c r="E953">
        <v>949</v>
      </c>
      <c r="F953">
        <v>4</v>
      </c>
      <c r="G953">
        <v>28</v>
      </c>
      <c r="H953">
        <v>122</v>
      </c>
      <c r="I953">
        <v>95</v>
      </c>
      <c r="J953">
        <f t="shared" si="14"/>
        <v>27</v>
      </c>
    </row>
    <row r="954" spans="5:10" x14ac:dyDescent="0.25">
      <c r="E954">
        <v>950</v>
      </c>
      <c r="F954">
        <v>24</v>
      </c>
      <c r="G954">
        <v>5</v>
      </c>
      <c r="H954">
        <v>123</v>
      </c>
      <c r="I954">
        <v>129</v>
      </c>
      <c r="J954">
        <f t="shared" si="14"/>
        <v>-6</v>
      </c>
    </row>
    <row r="955" spans="5:10" x14ac:dyDescent="0.25">
      <c r="E955">
        <v>951</v>
      </c>
      <c r="F955">
        <v>16</v>
      </c>
      <c r="G955">
        <v>23</v>
      </c>
      <c r="H955">
        <v>111</v>
      </c>
      <c r="I955">
        <v>95</v>
      </c>
      <c r="J955">
        <f t="shared" si="14"/>
        <v>16</v>
      </c>
    </row>
    <row r="956" spans="5:10" x14ac:dyDescent="0.25">
      <c r="E956">
        <v>952</v>
      </c>
      <c r="F956">
        <v>13</v>
      </c>
      <c r="G956">
        <v>1</v>
      </c>
      <c r="H956">
        <v>124</v>
      </c>
      <c r="I956">
        <v>92</v>
      </c>
      <c r="J956">
        <f t="shared" si="14"/>
        <v>32</v>
      </c>
    </row>
    <row r="957" spans="5:10" x14ac:dyDescent="0.25">
      <c r="E957">
        <v>953</v>
      </c>
      <c r="F957">
        <v>19</v>
      </c>
      <c r="G957">
        <v>15</v>
      </c>
      <c r="H957">
        <v>120</v>
      </c>
      <c r="I957">
        <v>111</v>
      </c>
      <c r="J957">
        <f t="shared" si="14"/>
        <v>9</v>
      </c>
    </row>
    <row r="958" spans="5:10" x14ac:dyDescent="0.25">
      <c r="E958">
        <v>954</v>
      </c>
      <c r="F958">
        <v>25</v>
      </c>
      <c r="G958">
        <v>3</v>
      </c>
      <c r="H958">
        <v>108</v>
      </c>
      <c r="I958">
        <v>97</v>
      </c>
      <c r="J958">
        <f t="shared" si="14"/>
        <v>11</v>
      </c>
    </row>
    <row r="959" spans="5:10" x14ac:dyDescent="0.25">
      <c r="E959">
        <v>955</v>
      </c>
      <c r="F959">
        <v>9</v>
      </c>
      <c r="G959">
        <v>22</v>
      </c>
      <c r="H959">
        <v>85</v>
      </c>
      <c r="I959">
        <v>75</v>
      </c>
      <c r="J959">
        <f t="shared" si="14"/>
        <v>10</v>
      </c>
    </row>
    <row r="960" spans="5:10" x14ac:dyDescent="0.25">
      <c r="E960">
        <v>956</v>
      </c>
      <c r="F960">
        <v>6</v>
      </c>
      <c r="G960">
        <v>26</v>
      </c>
      <c r="H960">
        <v>84</v>
      </c>
      <c r="I960">
        <v>92</v>
      </c>
      <c r="J960">
        <f t="shared" si="14"/>
        <v>-8</v>
      </c>
    </row>
    <row r="961" spans="5:10" x14ac:dyDescent="0.25">
      <c r="E961">
        <v>957</v>
      </c>
      <c r="F961">
        <v>11</v>
      </c>
      <c r="G961">
        <v>27</v>
      </c>
      <c r="H961">
        <v>111</v>
      </c>
      <c r="I961">
        <v>110</v>
      </c>
      <c r="J961">
        <f t="shared" si="14"/>
        <v>1</v>
      </c>
    </row>
    <row r="962" spans="5:10" x14ac:dyDescent="0.25">
      <c r="E962">
        <v>958</v>
      </c>
      <c r="F962">
        <v>10</v>
      </c>
      <c r="G962">
        <v>23</v>
      </c>
      <c r="H962">
        <v>88</v>
      </c>
      <c r="I962">
        <v>95</v>
      </c>
      <c r="J962">
        <f t="shared" si="14"/>
        <v>-7</v>
      </c>
    </row>
    <row r="963" spans="5:10" x14ac:dyDescent="0.25">
      <c r="E963">
        <v>959</v>
      </c>
      <c r="F963">
        <v>22</v>
      </c>
      <c r="G963">
        <v>27</v>
      </c>
      <c r="H963">
        <v>95</v>
      </c>
      <c r="I963">
        <v>91</v>
      </c>
      <c r="J963">
        <f t="shared" si="14"/>
        <v>4</v>
      </c>
    </row>
    <row r="964" spans="5:10" x14ac:dyDescent="0.25">
      <c r="E964">
        <v>960</v>
      </c>
      <c r="F964">
        <v>11</v>
      </c>
      <c r="G964">
        <v>12</v>
      </c>
      <c r="H964">
        <v>85</v>
      </c>
      <c r="I964">
        <v>102</v>
      </c>
      <c r="J964">
        <f t="shared" si="14"/>
        <v>-17</v>
      </c>
    </row>
    <row r="965" spans="5:10" x14ac:dyDescent="0.25">
      <c r="E965">
        <v>961</v>
      </c>
      <c r="F965">
        <v>2</v>
      </c>
      <c r="G965">
        <v>17</v>
      </c>
      <c r="H965">
        <v>74</v>
      </c>
      <c r="I965">
        <v>87</v>
      </c>
      <c r="J965">
        <f t="shared" si="14"/>
        <v>-13</v>
      </c>
    </row>
    <row r="966" spans="5:10" x14ac:dyDescent="0.25">
      <c r="E966">
        <v>962</v>
      </c>
      <c r="F966">
        <v>29</v>
      </c>
      <c r="G966">
        <v>7</v>
      </c>
      <c r="H966">
        <v>90</v>
      </c>
      <c r="I966">
        <v>94</v>
      </c>
      <c r="J966">
        <f t="shared" ref="J966:J1029" si="15">H966-I966</f>
        <v>-4</v>
      </c>
    </row>
    <row r="967" spans="5:10" x14ac:dyDescent="0.25">
      <c r="E967">
        <v>963</v>
      </c>
      <c r="F967">
        <v>14</v>
      </c>
      <c r="G967">
        <v>21</v>
      </c>
      <c r="H967">
        <v>83</v>
      </c>
      <c r="I967">
        <v>103</v>
      </c>
      <c r="J967">
        <f t="shared" si="15"/>
        <v>-20</v>
      </c>
    </row>
    <row r="968" spans="5:10" x14ac:dyDescent="0.25">
      <c r="E968">
        <v>964</v>
      </c>
      <c r="F968">
        <v>16</v>
      </c>
      <c r="G968">
        <v>13</v>
      </c>
      <c r="H968">
        <v>96</v>
      </c>
      <c r="I968">
        <v>80</v>
      </c>
      <c r="J968">
        <f t="shared" si="15"/>
        <v>16</v>
      </c>
    </row>
    <row r="969" spans="5:10" x14ac:dyDescent="0.25">
      <c r="E969">
        <v>965</v>
      </c>
      <c r="F969">
        <v>3</v>
      </c>
      <c r="G969">
        <v>1</v>
      </c>
      <c r="H969">
        <v>103</v>
      </c>
      <c r="I969">
        <v>78</v>
      </c>
      <c r="J969">
        <f t="shared" si="15"/>
        <v>25</v>
      </c>
    </row>
    <row r="970" spans="5:10" x14ac:dyDescent="0.25">
      <c r="E970">
        <v>966</v>
      </c>
      <c r="F970">
        <v>25</v>
      </c>
      <c r="G970">
        <v>19</v>
      </c>
      <c r="H970">
        <v>97</v>
      </c>
      <c r="I970">
        <v>105</v>
      </c>
      <c r="J970">
        <f t="shared" si="15"/>
        <v>-8</v>
      </c>
    </row>
    <row r="971" spans="5:10" x14ac:dyDescent="0.25">
      <c r="E971">
        <v>967</v>
      </c>
      <c r="F971">
        <v>5</v>
      </c>
      <c r="G971">
        <v>4</v>
      </c>
      <c r="H971">
        <v>114</v>
      </c>
      <c r="I971">
        <v>93</v>
      </c>
      <c r="J971">
        <f t="shared" si="15"/>
        <v>21</v>
      </c>
    </row>
    <row r="972" spans="5:10" x14ac:dyDescent="0.25">
      <c r="E972">
        <v>968</v>
      </c>
      <c r="F972">
        <v>28</v>
      </c>
      <c r="G972">
        <v>6</v>
      </c>
      <c r="H972">
        <v>99</v>
      </c>
      <c r="I972">
        <v>81</v>
      </c>
      <c r="J972">
        <f t="shared" si="15"/>
        <v>18</v>
      </c>
    </row>
    <row r="973" spans="5:10" x14ac:dyDescent="0.25">
      <c r="E973">
        <v>969</v>
      </c>
      <c r="F973">
        <v>26</v>
      </c>
      <c r="G973">
        <v>9</v>
      </c>
      <c r="H973">
        <v>100</v>
      </c>
      <c r="I973">
        <v>94</v>
      </c>
      <c r="J973">
        <f t="shared" si="15"/>
        <v>6</v>
      </c>
    </row>
    <row r="974" spans="5:10" x14ac:dyDescent="0.25">
      <c r="E974">
        <v>970</v>
      </c>
      <c r="F974">
        <v>24</v>
      </c>
      <c r="G974">
        <v>8</v>
      </c>
      <c r="H974">
        <v>117</v>
      </c>
      <c r="I974">
        <v>91</v>
      </c>
      <c r="J974">
        <f t="shared" si="15"/>
        <v>26</v>
      </c>
    </row>
    <row r="975" spans="5:10" x14ac:dyDescent="0.25">
      <c r="E975">
        <v>971</v>
      </c>
      <c r="F975">
        <v>27</v>
      </c>
      <c r="G975">
        <v>1</v>
      </c>
      <c r="H975">
        <v>87</v>
      </c>
      <c r="I975">
        <v>86</v>
      </c>
      <c r="J975">
        <f t="shared" si="15"/>
        <v>1</v>
      </c>
    </row>
    <row r="976" spans="5:10" x14ac:dyDescent="0.25">
      <c r="E976">
        <v>972</v>
      </c>
      <c r="F976">
        <v>20</v>
      </c>
      <c r="G976">
        <v>14</v>
      </c>
      <c r="H976">
        <v>109</v>
      </c>
      <c r="I976">
        <v>93</v>
      </c>
      <c r="J976">
        <f t="shared" si="15"/>
        <v>16</v>
      </c>
    </row>
    <row r="977" spans="5:10" x14ac:dyDescent="0.25">
      <c r="E977">
        <v>973</v>
      </c>
      <c r="F977">
        <v>10</v>
      </c>
      <c r="G977">
        <v>2</v>
      </c>
      <c r="H977">
        <v>102</v>
      </c>
      <c r="I977">
        <v>72</v>
      </c>
      <c r="J977">
        <f t="shared" si="15"/>
        <v>30</v>
      </c>
    </row>
    <row r="978" spans="5:10" x14ac:dyDescent="0.25">
      <c r="E978">
        <v>974</v>
      </c>
      <c r="F978">
        <v>17</v>
      </c>
      <c r="G978">
        <v>15</v>
      </c>
      <c r="H978">
        <v>85</v>
      </c>
      <c r="I978">
        <v>104</v>
      </c>
      <c r="J978">
        <f t="shared" si="15"/>
        <v>-19</v>
      </c>
    </row>
    <row r="979" spans="5:10" x14ac:dyDescent="0.25">
      <c r="E979">
        <v>975</v>
      </c>
      <c r="F979">
        <v>13</v>
      </c>
      <c r="G979">
        <v>4</v>
      </c>
      <c r="H979">
        <v>128</v>
      </c>
      <c r="I979">
        <v>101</v>
      </c>
      <c r="J979">
        <f t="shared" si="15"/>
        <v>27</v>
      </c>
    </row>
    <row r="980" spans="5:10" x14ac:dyDescent="0.25">
      <c r="E980">
        <v>976</v>
      </c>
      <c r="F980">
        <v>18</v>
      </c>
      <c r="G980">
        <v>19</v>
      </c>
      <c r="H980">
        <v>101</v>
      </c>
      <c r="I980">
        <v>96</v>
      </c>
      <c r="J980">
        <f t="shared" si="15"/>
        <v>5</v>
      </c>
    </row>
    <row r="981" spans="5:10" x14ac:dyDescent="0.25">
      <c r="E981">
        <v>977</v>
      </c>
      <c r="F981">
        <v>22</v>
      </c>
      <c r="G981">
        <v>28</v>
      </c>
      <c r="H981">
        <v>86</v>
      </c>
      <c r="I981">
        <v>99</v>
      </c>
      <c r="J981">
        <f t="shared" si="15"/>
        <v>-13</v>
      </c>
    </row>
    <row r="982" spans="5:10" x14ac:dyDescent="0.25">
      <c r="E982">
        <v>978</v>
      </c>
      <c r="F982">
        <v>23</v>
      </c>
      <c r="G982">
        <v>9</v>
      </c>
      <c r="H982">
        <v>94</v>
      </c>
      <c r="I982">
        <v>83</v>
      </c>
      <c r="J982">
        <f t="shared" si="15"/>
        <v>11</v>
      </c>
    </row>
    <row r="983" spans="5:10" x14ac:dyDescent="0.25">
      <c r="E983">
        <v>979</v>
      </c>
      <c r="F983">
        <v>8</v>
      </c>
      <c r="G983">
        <v>26</v>
      </c>
      <c r="H983">
        <v>105</v>
      </c>
      <c r="I983">
        <v>99</v>
      </c>
      <c r="J983">
        <f t="shared" si="15"/>
        <v>6</v>
      </c>
    </row>
    <row r="984" spans="5:10" x14ac:dyDescent="0.25">
      <c r="E984">
        <v>980</v>
      </c>
      <c r="F984">
        <v>11</v>
      </c>
      <c r="G984">
        <v>6</v>
      </c>
      <c r="H984">
        <v>91</v>
      </c>
      <c r="I984">
        <v>78</v>
      </c>
      <c r="J984">
        <f t="shared" si="15"/>
        <v>13</v>
      </c>
    </row>
    <row r="985" spans="5:10" x14ac:dyDescent="0.25">
      <c r="E985">
        <v>981</v>
      </c>
      <c r="F985">
        <v>7</v>
      </c>
      <c r="G985">
        <v>21</v>
      </c>
      <c r="H985">
        <v>113</v>
      </c>
      <c r="I985">
        <v>85</v>
      </c>
      <c r="J985">
        <f t="shared" si="15"/>
        <v>28</v>
      </c>
    </row>
    <row r="986" spans="5:10" x14ac:dyDescent="0.25">
      <c r="E986">
        <v>982</v>
      </c>
      <c r="F986">
        <v>5</v>
      </c>
      <c r="G986">
        <v>25</v>
      </c>
      <c r="H986">
        <v>110</v>
      </c>
      <c r="I986">
        <v>112</v>
      </c>
      <c r="J986">
        <f t="shared" si="15"/>
        <v>-2</v>
      </c>
    </row>
    <row r="987" spans="5:10" x14ac:dyDescent="0.25">
      <c r="E987">
        <v>983</v>
      </c>
      <c r="F987">
        <v>24</v>
      </c>
      <c r="G987">
        <v>12</v>
      </c>
      <c r="H987">
        <v>107</v>
      </c>
      <c r="I987">
        <v>99</v>
      </c>
      <c r="J987">
        <f t="shared" si="15"/>
        <v>8</v>
      </c>
    </row>
    <row r="988" spans="5:10" x14ac:dyDescent="0.25">
      <c r="E988">
        <v>984</v>
      </c>
      <c r="F988">
        <v>10</v>
      </c>
      <c r="G988">
        <v>13</v>
      </c>
      <c r="H988">
        <v>101</v>
      </c>
      <c r="I988">
        <v>92</v>
      </c>
      <c r="J988">
        <f t="shared" si="15"/>
        <v>9</v>
      </c>
    </row>
    <row r="989" spans="5:10" x14ac:dyDescent="0.25">
      <c r="E989">
        <v>985</v>
      </c>
      <c r="F989">
        <v>20</v>
      </c>
      <c r="G989">
        <v>4</v>
      </c>
      <c r="H989">
        <v>109</v>
      </c>
      <c r="I989">
        <v>85</v>
      </c>
      <c r="J989">
        <f t="shared" si="15"/>
        <v>24</v>
      </c>
    </row>
    <row r="990" spans="5:10" x14ac:dyDescent="0.25">
      <c r="E990">
        <v>986</v>
      </c>
      <c r="F990">
        <v>21</v>
      </c>
      <c r="G990">
        <v>1</v>
      </c>
      <c r="H990">
        <v>105</v>
      </c>
      <c r="I990">
        <v>114</v>
      </c>
      <c r="J990">
        <f t="shared" si="15"/>
        <v>-9</v>
      </c>
    </row>
    <row r="991" spans="5:10" x14ac:dyDescent="0.25">
      <c r="E991">
        <v>987</v>
      </c>
      <c r="F991">
        <v>14</v>
      </c>
      <c r="G991">
        <v>27</v>
      </c>
      <c r="H991">
        <v>107</v>
      </c>
      <c r="I991">
        <v>98</v>
      </c>
      <c r="J991">
        <f t="shared" si="15"/>
        <v>9</v>
      </c>
    </row>
    <row r="992" spans="5:10" x14ac:dyDescent="0.25">
      <c r="E992">
        <v>988</v>
      </c>
      <c r="F992">
        <v>19</v>
      </c>
      <c r="G992">
        <v>7</v>
      </c>
      <c r="H992">
        <v>97</v>
      </c>
      <c r="I992">
        <v>93</v>
      </c>
      <c r="J992">
        <f t="shared" si="15"/>
        <v>4</v>
      </c>
    </row>
    <row r="993" spans="5:10" x14ac:dyDescent="0.25">
      <c r="E993">
        <v>989</v>
      </c>
      <c r="F993">
        <v>18</v>
      </c>
      <c r="G993">
        <v>15</v>
      </c>
      <c r="H993">
        <v>113</v>
      </c>
      <c r="I993">
        <v>98</v>
      </c>
      <c r="J993">
        <f t="shared" si="15"/>
        <v>15</v>
      </c>
    </row>
    <row r="994" spans="5:10" x14ac:dyDescent="0.25">
      <c r="E994">
        <v>990</v>
      </c>
      <c r="F994">
        <v>25</v>
      </c>
      <c r="G994">
        <v>16</v>
      </c>
      <c r="H994">
        <v>94</v>
      </c>
      <c r="I994">
        <v>101</v>
      </c>
      <c r="J994">
        <f t="shared" si="15"/>
        <v>-7</v>
      </c>
    </row>
    <row r="995" spans="5:10" x14ac:dyDescent="0.25">
      <c r="E995">
        <v>991</v>
      </c>
      <c r="F995">
        <v>22</v>
      </c>
      <c r="G995">
        <v>29</v>
      </c>
      <c r="H995">
        <v>109</v>
      </c>
      <c r="I995">
        <v>83</v>
      </c>
      <c r="J995">
        <f t="shared" si="15"/>
        <v>26</v>
      </c>
    </row>
    <row r="996" spans="5:10" x14ac:dyDescent="0.25">
      <c r="E996">
        <v>992</v>
      </c>
      <c r="F996">
        <v>26</v>
      </c>
      <c r="G996">
        <v>6</v>
      </c>
      <c r="H996">
        <v>101</v>
      </c>
      <c r="I996">
        <v>99</v>
      </c>
      <c r="J996">
        <f t="shared" si="15"/>
        <v>2</v>
      </c>
    </row>
    <row r="997" spans="5:10" x14ac:dyDescent="0.25">
      <c r="E997">
        <v>993</v>
      </c>
      <c r="F997">
        <v>12</v>
      </c>
      <c r="G997">
        <v>2</v>
      </c>
      <c r="H997">
        <v>104</v>
      </c>
      <c r="I997">
        <v>96</v>
      </c>
      <c r="J997">
        <f t="shared" si="15"/>
        <v>8</v>
      </c>
    </row>
    <row r="998" spans="5:10" x14ac:dyDescent="0.25">
      <c r="E998">
        <v>994</v>
      </c>
      <c r="F998">
        <v>8</v>
      </c>
      <c r="G998">
        <v>9</v>
      </c>
      <c r="H998">
        <v>107</v>
      </c>
      <c r="I998">
        <v>117</v>
      </c>
      <c r="J998">
        <f t="shared" si="15"/>
        <v>-10</v>
      </c>
    </row>
    <row r="999" spans="5:10" x14ac:dyDescent="0.25">
      <c r="E999">
        <v>995</v>
      </c>
      <c r="F999">
        <v>1</v>
      </c>
      <c r="G999">
        <v>10</v>
      </c>
      <c r="H999">
        <v>92</v>
      </c>
      <c r="I999">
        <v>89</v>
      </c>
      <c r="J999">
        <f t="shared" si="15"/>
        <v>3</v>
      </c>
    </row>
    <row r="1000" spans="5:10" x14ac:dyDescent="0.25">
      <c r="E1000">
        <v>996</v>
      </c>
      <c r="F1000">
        <v>17</v>
      </c>
      <c r="G1000">
        <v>13</v>
      </c>
      <c r="H1000">
        <v>107</v>
      </c>
      <c r="I1000">
        <v>99</v>
      </c>
      <c r="J1000">
        <f t="shared" si="15"/>
        <v>8</v>
      </c>
    </row>
    <row r="1001" spans="5:10" x14ac:dyDescent="0.25">
      <c r="E1001">
        <v>997</v>
      </c>
      <c r="F1001">
        <v>3</v>
      </c>
      <c r="G1001">
        <v>19</v>
      </c>
      <c r="H1001">
        <v>100</v>
      </c>
      <c r="I1001">
        <v>98</v>
      </c>
      <c r="J1001">
        <f t="shared" si="15"/>
        <v>2</v>
      </c>
    </row>
    <row r="1002" spans="5:10" x14ac:dyDescent="0.25">
      <c r="E1002">
        <v>998</v>
      </c>
      <c r="F1002">
        <v>15</v>
      </c>
      <c r="G1002">
        <v>18</v>
      </c>
      <c r="H1002">
        <v>93</v>
      </c>
      <c r="I1002">
        <v>85</v>
      </c>
      <c r="J1002">
        <f t="shared" si="15"/>
        <v>8</v>
      </c>
    </row>
    <row r="1003" spans="5:10" x14ac:dyDescent="0.25">
      <c r="E1003">
        <v>999</v>
      </c>
      <c r="F1003">
        <v>5</v>
      </c>
      <c r="G1003">
        <v>22</v>
      </c>
      <c r="H1003">
        <v>102</v>
      </c>
      <c r="I1003">
        <v>95</v>
      </c>
      <c r="J1003">
        <f t="shared" si="15"/>
        <v>7</v>
      </c>
    </row>
    <row r="1004" spans="5:10" x14ac:dyDescent="0.25">
      <c r="E1004">
        <v>1000</v>
      </c>
      <c r="F1004">
        <v>28</v>
      </c>
      <c r="G1004">
        <v>11</v>
      </c>
      <c r="H1004">
        <v>88</v>
      </c>
      <c r="I1004">
        <v>73</v>
      </c>
      <c r="J1004">
        <f t="shared" si="15"/>
        <v>15</v>
      </c>
    </row>
    <row r="1005" spans="5:10" x14ac:dyDescent="0.25">
      <c r="E1005">
        <v>1001</v>
      </c>
      <c r="F1005">
        <v>6</v>
      </c>
      <c r="G1005">
        <v>2</v>
      </c>
      <c r="H1005">
        <v>90</v>
      </c>
      <c r="I1005">
        <v>80</v>
      </c>
      <c r="J1005">
        <f t="shared" si="15"/>
        <v>10</v>
      </c>
    </row>
    <row r="1006" spans="5:10" x14ac:dyDescent="0.25">
      <c r="E1006">
        <v>1002</v>
      </c>
      <c r="F1006">
        <v>23</v>
      </c>
      <c r="G1006">
        <v>24</v>
      </c>
      <c r="H1006">
        <v>104</v>
      </c>
      <c r="I1006">
        <v>113</v>
      </c>
      <c r="J1006">
        <f t="shared" si="15"/>
        <v>-9</v>
      </c>
    </row>
    <row r="1007" spans="5:10" x14ac:dyDescent="0.25">
      <c r="E1007">
        <v>1003</v>
      </c>
      <c r="F1007">
        <v>25</v>
      </c>
      <c r="G1007">
        <v>12</v>
      </c>
      <c r="H1007">
        <v>98</v>
      </c>
      <c r="I1007">
        <v>89</v>
      </c>
      <c r="J1007">
        <f t="shared" si="15"/>
        <v>9</v>
      </c>
    </row>
    <row r="1008" spans="5:10" x14ac:dyDescent="0.25">
      <c r="E1008">
        <v>1004</v>
      </c>
      <c r="F1008">
        <v>27</v>
      </c>
      <c r="G1008">
        <v>21</v>
      </c>
      <c r="H1008">
        <v>95</v>
      </c>
      <c r="I1008">
        <v>112</v>
      </c>
      <c r="J1008">
        <f t="shared" si="15"/>
        <v>-17</v>
      </c>
    </row>
    <row r="1009" spans="5:10" x14ac:dyDescent="0.25">
      <c r="E1009">
        <v>1005</v>
      </c>
      <c r="F1009">
        <v>14</v>
      </c>
      <c r="G1009">
        <v>20</v>
      </c>
      <c r="H1009">
        <v>74</v>
      </c>
      <c r="I1009">
        <v>96</v>
      </c>
      <c r="J1009">
        <f t="shared" si="15"/>
        <v>-22</v>
      </c>
    </row>
    <row r="1010" spans="5:10" x14ac:dyDescent="0.25">
      <c r="E1010">
        <v>1006</v>
      </c>
      <c r="F1010">
        <v>7</v>
      </c>
      <c r="G1010">
        <v>3</v>
      </c>
      <c r="H1010">
        <v>105</v>
      </c>
      <c r="I1010">
        <v>82</v>
      </c>
      <c r="J1010">
        <f t="shared" si="15"/>
        <v>23</v>
      </c>
    </row>
    <row r="1011" spans="5:10" x14ac:dyDescent="0.25">
      <c r="E1011">
        <v>1007</v>
      </c>
      <c r="F1011">
        <v>4</v>
      </c>
      <c r="G1011">
        <v>17</v>
      </c>
      <c r="H1011">
        <v>93</v>
      </c>
      <c r="I1011">
        <v>88</v>
      </c>
      <c r="J1011">
        <f t="shared" si="15"/>
        <v>5</v>
      </c>
    </row>
    <row r="1012" spans="5:10" x14ac:dyDescent="0.25">
      <c r="E1012">
        <v>1008</v>
      </c>
      <c r="F1012">
        <v>24</v>
      </c>
      <c r="G1012">
        <v>9</v>
      </c>
      <c r="H1012">
        <v>109</v>
      </c>
      <c r="I1012">
        <v>108</v>
      </c>
      <c r="J1012">
        <f t="shared" si="15"/>
        <v>1</v>
      </c>
    </row>
    <row r="1013" spans="5:10" x14ac:dyDescent="0.25">
      <c r="E1013">
        <v>1009</v>
      </c>
      <c r="F1013">
        <v>8</v>
      </c>
      <c r="G1013">
        <v>29</v>
      </c>
      <c r="H1013">
        <v>113</v>
      </c>
      <c r="I1013">
        <v>107</v>
      </c>
      <c r="J1013">
        <f t="shared" si="15"/>
        <v>6</v>
      </c>
    </row>
    <row r="1014" spans="5:10" x14ac:dyDescent="0.25">
      <c r="E1014">
        <v>1010</v>
      </c>
      <c r="F1014">
        <v>20</v>
      </c>
      <c r="G1014">
        <v>13</v>
      </c>
      <c r="H1014">
        <v>104</v>
      </c>
      <c r="I1014">
        <v>110</v>
      </c>
      <c r="J1014">
        <f t="shared" si="15"/>
        <v>-6</v>
      </c>
    </row>
    <row r="1015" spans="5:10" x14ac:dyDescent="0.25">
      <c r="E1015">
        <v>1011</v>
      </c>
      <c r="F1015">
        <v>19</v>
      </c>
      <c r="G1015">
        <v>27</v>
      </c>
      <c r="H1015">
        <v>100</v>
      </c>
      <c r="I1015">
        <v>90</v>
      </c>
      <c r="J1015">
        <f t="shared" si="15"/>
        <v>10</v>
      </c>
    </row>
    <row r="1016" spans="5:10" x14ac:dyDescent="0.25">
      <c r="E1016">
        <v>1012</v>
      </c>
      <c r="F1016">
        <v>28</v>
      </c>
      <c r="G1016">
        <v>2</v>
      </c>
      <c r="H1016">
        <v>96</v>
      </c>
      <c r="I1016">
        <v>91</v>
      </c>
      <c r="J1016">
        <f t="shared" si="15"/>
        <v>5</v>
      </c>
    </row>
    <row r="1017" spans="5:10" x14ac:dyDescent="0.25">
      <c r="E1017">
        <v>1013</v>
      </c>
      <c r="F1017">
        <v>22</v>
      </c>
      <c r="G1017">
        <v>26</v>
      </c>
      <c r="H1017">
        <v>73</v>
      </c>
      <c r="I1017">
        <v>82</v>
      </c>
      <c r="J1017">
        <f t="shared" si="15"/>
        <v>-9</v>
      </c>
    </row>
    <row r="1018" spans="5:10" x14ac:dyDescent="0.25">
      <c r="E1018">
        <v>1014</v>
      </c>
      <c r="F1018">
        <v>6</v>
      </c>
      <c r="G1018">
        <v>5</v>
      </c>
      <c r="H1018">
        <v>96</v>
      </c>
      <c r="I1018">
        <v>108</v>
      </c>
      <c r="J1018">
        <f t="shared" si="15"/>
        <v>-12</v>
      </c>
    </row>
    <row r="1019" spans="5:10" x14ac:dyDescent="0.25">
      <c r="E1019">
        <v>1015</v>
      </c>
      <c r="F1019">
        <v>11</v>
      </c>
      <c r="G1019">
        <v>9</v>
      </c>
      <c r="H1019">
        <v>90</v>
      </c>
      <c r="I1019">
        <v>108</v>
      </c>
      <c r="J1019">
        <f t="shared" si="15"/>
        <v>-18</v>
      </c>
    </row>
    <row r="1020" spans="5:10" x14ac:dyDescent="0.25">
      <c r="E1020">
        <v>1016</v>
      </c>
      <c r="F1020">
        <v>4</v>
      </c>
      <c r="G1020">
        <v>8</v>
      </c>
      <c r="H1020">
        <v>124</v>
      </c>
      <c r="I1020">
        <v>103</v>
      </c>
      <c r="J1020">
        <f t="shared" si="15"/>
        <v>21</v>
      </c>
    </row>
    <row r="1021" spans="5:10" x14ac:dyDescent="0.25">
      <c r="E1021">
        <v>1017</v>
      </c>
      <c r="F1021">
        <v>1</v>
      </c>
      <c r="G1021">
        <v>12</v>
      </c>
      <c r="H1021">
        <v>91</v>
      </c>
      <c r="I1021">
        <v>108</v>
      </c>
      <c r="J1021">
        <f t="shared" si="15"/>
        <v>-17</v>
      </c>
    </row>
    <row r="1022" spans="5:10" x14ac:dyDescent="0.25">
      <c r="E1022">
        <v>1018</v>
      </c>
      <c r="F1022">
        <v>16</v>
      </c>
      <c r="G1022">
        <v>14</v>
      </c>
      <c r="H1022">
        <v>108</v>
      </c>
      <c r="I1022">
        <v>91</v>
      </c>
      <c r="J1022">
        <f t="shared" si="15"/>
        <v>17</v>
      </c>
    </row>
    <row r="1023" spans="5:10" x14ac:dyDescent="0.25">
      <c r="E1023">
        <v>1019</v>
      </c>
      <c r="F1023">
        <v>25</v>
      </c>
      <c r="G1023">
        <v>15</v>
      </c>
      <c r="H1023">
        <v>107</v>
      </c>
      <c r="I1023">
        <v>94</v>
      </c>
      <c r="J1023">
        <f t="shared" si="15"/>
        <v>13</v>
      </c>
    </row>
    <row r="1024" spans="5:10" x14ac:dyDescent="0.25">
      <c r="E1024">
        <v>1020</v>
      </c>
      <c r="F1024">
        <v>23</v>
      </c>
      <c r="G1024">
        <v>29</v>
      </c>
      <c r="H1024">
        <v>91</v>
      </c>
      <c r="I1024">
        <v>95</v>
      </c>
      <c r="J1024">
        <f t="shared" si="15"/>
        <v>-4</v>
      </c>
    </row>
    <row r="1025" spans="5:10" x14ac:dyDescent="0.25">
      <c r="E1025">
        <v>1021</v>
      </c>
      <c r="F1025">
        <v>10</v>
      </c>
      <c r="G1025">
        <v>21</v>
      </c>
      <c r="H1025">
        <v>85</v>
      </c>
      <c r="I1025">
        <v>91</v>
      </c>
      <c r="J1025">
        <f t="shared" si="15"/>
        <v>-6</v>
      </c>
    </row>
    <row r="1026" spans="5:10" x14ac:dyDescent="0.25">
      <c r="E1026">
        <v>1022</v>
      </c>
      <c r="F1026">
        <v>2</v>
      </c>
      <c r="G1026">
        <v>8</v>
      </c>
      <c r="H1026">
        <v>95</v>
      </c>
      <c r="I1026">
        <v>107</v>
      </c>
      <c r="J1026">
        <f t="shared" si="15"/>
        <v>-12</v>
      </c>
    </row>
    <row r="1027" spans="5:10" x14ac:dyDescent="0.25">
      <c r="E1027">
        <v>1023</v>
      </c>
      <c r="F1027">
        <v>27</v>
      </c>
      <c r="G1027">
        <v>4</v>
      </c>
      <c r="H1027">
        <v>89</v>
      </c>
      <c r="I1027">
        <v>83</v>
      </c>
      <c r="J1027">
        <f t="shared" si="15"/>
        <v>6</v>
      </c>
    </row>
    <row r="1028" spans="5:10" x14ac:dyDescent="0.25">
      <c r="E1028">
        <v>1024</v>
      </c>
      <c r="F1028">
        <v>7</v>
      </c>
      <c r="G1028">
        <v>1</v>
      </c>
      <c r="H1028">
        <v>102</v>
      </c>
      <c r="I1028">
        <v>99</v>
      </c>
      <c r="J1028">
        <f t="shared" si="15"/>
        <v>3</v>
      </c>
    </row>
    <row r="1029" spans="5:10" x14ac:dyDescent="0.25">
      <c r="E1029">
        <v>1025</v>
      </c>
      <c r="F1029">
        <v>17</v>
      </c>
      <c r="G1029">
        <v>19</v>
      </c>
      <c r="H1029">
        <v>101</v>
      </c>
      <c r="I1029">
        <v>95</v>
      </c>
      <c r="J1029">
        <f t="shared" si="15"/>
        <v>6</v>
      </c>
    </row>
    <row r="1030" spans="5:10" x14ac:dyDescent="0.25">
      <c r="E1030">
        <v>1026</v>
      </c>
      <c r="F1030">
        <v>13</v>
      </c>
      <c r="G1030">
        <v>22</v>
      </c>
      <c r="H1030">
        <v>99</v>
      </c>
      <c r="I1030">
        <v>101</v>
      </c>
      <c r="J1030">
        <f t="shared" ref="J1030:J1093" si="16">H1030-I1030</f>
        <v>-2</v>
      </c>
    </row>
    <row r="1031" spans="5:10" x14ac:dyDescent="0.25">
      <c r="E1031">
        <v>1027</v>
      </c>
      <c r="F1031">
        <v>3</v>
      </c>
      <c r="G1031">
        <v>14</v>
      </c>
      <c r="H1031">
        <v>82</v>
      </c>
      <c r="I1031">
        <v>74</v>
      </c>
      <c r="J1031">
        <f t="shared" si="16"/>
        <v>8</v>
      </c>
    </row>
    <row r="1032" spans="5:10" x14ac:dyDescent="0.25">
      <c r="E1032">
        <v>1028</v>
      </c>
      <c r="F1032">
        <v>9</v>
      </c>
      <c r="G1032">
        <v>12</v>
      </c>
      <c r="H1032">
        <v>93</v>
      </c>
      <c r="I1032">
        <v>96</v>
      </c>
      <c r="J1032">
        <f t="shared" si="16"/>
        <v>-3</v>
      </c>
    </row>
    <row r="1033" spans="5:10" x14ac:dyDescent="0.25">
      <c r="E1033">
        <v>1029</v>
      </c>
      <c r="F1033">
        <v>18</v>
      </c>
      <c r="G1033">
        <v>20</v>
      </c>
      <c r="H1033">
        <v>95</v>
      </c>
      <c r="I1033">
        <v>97</v>
      </c>
      <c r="J1033">
        <f t="shared" si="16"/>
        <v>-2</v>
      </c>
    </row>
    <row r="1034" spans="5:10" x14ac:dyDescent="0.25">
      <c r="E1034">
        <v>1030</v>
      </c>
      <c r="F1034">
        <v>6</v>
      </c>
      <c r="G1034">
        <v>15</v>
      </c>
      <c r="H1034">
        <v>108</v>
      </c>
      <c r="I1034">
        <v>103</v>
      </c>
      <c r="J1034">
        <f t="shared" si="16"/>
        <v>5</v>
      </c>
    </row>
    <row r="1035" spans="5:10" x14ac:dyDescent="0.25">
      <c r="E1035">
        <v>1031</v>
      </c>
      <c r="F1035">
        <v>28</v>
      </c>
      <c r="G1035">
        <v>23</v>
      </c>
      <c r="H1035">
        <v>94</v>
      </c>
      <c r="I1035">
        <v>85</v>
      </c>
      <c r="J1035">
        <f t="shared" si="16"/>
        <v>9</v>
      </c>
    </row>
    <row r="1036" spans="5:10" x14ac:dyDescent="0.25">
      <c r="E1036">
        <v>1032</v>
      </c>
      <c r="F1036">
        <v>26</v>
      </c>
      <c r="G1036">
        <v>29</v>
      </c>
      <c r="H1036">
        <v>74</v>
      </c>
      <c r="I1036">
        <v>80</v>
      </c>
      <c r="J1036">
        <f t="shared" si="16"/>
        <v>-6</v>
      </c>
    </row>
    <row r="1037" spans="5:10" x14ac:dyDescent="0.25">
      <c r="E1037">
        <v>1033</v>
      </c>
      <c r="F1037">
        <v>11</v>
      </c>
      <c r="G1037">
        <v>5</v>
      </c>
      <c r="H1037">
        <v>107</v>
      </c>
      <c r="I1037">
        <v>114</v>
      </c>
      <c r="J1037">
        <f t="shared" si="16"/>
        <v>-7</v>
      </c>
    </row>
    <row r="1038" spans="5:10" x14ac:dyDescent="0.25">
      <c r="E1038">
        <v>1034</v>
      </c>
      <c r="F1038">
        <v>20</v>
      </c>
      <c r="G1038">
        <v>16</v>
      </c>
      <c r="H1038">
        <v>110</v>
      </c>
      <c r="I1038">
        <v>107</v>
      </c>
      <c r="J1038">
        <f t="shared" si="16"/>
        <v>3</v>
      </c>
    </row>
    <row r="1039" spans="5:10" x14ac:dyDescent="0.25">
      <c r="E1039">
        <v>1035</v>
      </c>
      <c r="F1039">
        <v>25</v>
      </c>
      <c r="G1039">
        <v>9</v>
      </c>
      <c r="H1039">
        <v>98</v>
      </c>
      <c r="I1039">
        <v>85</v>
      </c>
      <c r="J1039">
        <f t="shared" si="16"/>
        <v>13</v>
      </c>
    </row>
    <row r="1040" spans="5:10" x14ac:dyDescent="0.25">
      <c r="E1040">
        <v>1036</v>
      </c>
      <c r="F1040">
        <v>24</v>
      </c>
      <c r="G1040">
        <v>11</v>
      </c>
      <c r="H1040">
        <v>93</v>
      </c>
      <c r="I1040">
        <v>83</v>
      </c>
      <c r="J1040">
        <f t="shared" si="16"/>
        <v>10</v>
      </c>
    </row>
    <row r="1041" spans="5:10" x14ac:dyDescent="0.25">
      <c r="E1041">
        <v>1037</v>
      </c>
      <c r="F1041">
        <v>27</v>
      </c>
      <c r="G1041">
        <v>18</v>
      </c>
      <c r="H1041">
        <v>92</v>
      </c>
      <c r="I1041">
        <v>101</v>
      </c>
      <c r="J1041">
        <f t="shared" si="16"/>
        <v>-9</v>
      </c>
    </row>
    <row r="1042" spans="5:10" x14ac:dyDescent="0.25">
      <c r="E1042">
        <v>1038</v>
      </c>
      <c r="F1042">
        <v>10</v>
      </c>
      <c r="G1042">
        <v>3</v>
      </c>
      <c r="H1042">
        <v>140</v>
      </c>
      <c r="I1042">
        <v>89</v>
      </c>
      <c r="J1042">
        <f t="shared" si="16"/>
        <v>51</v>
      </c>
    </row>
    <row r="1043" spans="5:10" x14ac:dyDescent="0.25">
      <c r="E1043">
        <v>1039</v>
      </c>
      <c r="F1043">
        <v>21</v>
      </c>
      <c r="G1043">
        <v>8</v>
      </c>
      <c r="H1043">
        <v>98</v>
      </c>
      <c r="I1043">
        <v>102</v>
      </c>
      <c r="J1043">
        <f t="shared" si="16"/>
        <v>-4</v>
      </c>
    </row>
    <row r="1044" spans="5:10" x14ac:dyDescent="0.25">
      <c r="E1044">
        <v>1040</v>
      </c>
      <c r="F1044">
        <v>2</v>
      </c>
      <c r="G1044">
        <v>4</v>
      </c>
      <c r="H1044">
        <v>104</v>
      </c>
      <c r="I1044">
        <v>95</v>
      </c>
      <c r="J1044">
        <f t="shared" si="16"/>
        <v>9</v>
      </c>
    </row>
    <row r="1045" spans="5:10" x14ac:dyDescent="0.25">
      <c r="E1045">
        <v>1041</v>
      </c>
      <c r="F1045">
        <v>14</v>
      </c>
      <c r="G1045">
        <v>16</v>
      </c>
      <c r="H1045">
        <v>111</v>
      </c>
      <c r="I1045">
        <v>84</v>
      </c>
      <c r="J1045">
        <f t="shared" si="16"/>
        <v>27</v>
      </c>
    </row>
    <row r="1046" spans="5:10" x14ac:dyDescent="0.25">
      <c r="E1046">
        <v>1042</v>
      </c>
      <c r="F1046">
        <v>7</v>
      </c>
      <c r="G1046">
        <v>22</v>
      </c>
      <c r="H1046">
        <v>91</v>
      </c>
      <c r="I1046">
        <v>94</v>
      </c>
      <c r="J1046">
        <f t="shared" si="16"/>
        <v>-3</v>
      </c>
    </row>
    <row r="1047" spans="5:10" x14ac:dyDescent="0.25">
      <c r="E1047">
        <v>1043</v>
      </c>
      <c r="F1047">
        <v>19</v>
      </c>
      <c r="G1047">
        <v>17</v>
      </c>
      <c r="H1047">
        <v>101</v>
      </c>
      <c r="I1047">
        <v>122</v>
      </c>
      <c r="J1047">
        <f t="shared" si="16"/>
        <v>-21</v>
      </c>
    </row>
    <row r="1048" spans="5:10" x14ac:dyDescent="0.25">
      <c r="E1048">
        <v>1044</v>
      </c>
      <c r="F1048">
        <v>28</v>
      </c>
      <c r="G1048">
        <v>15</v>
      </c>
      <c r="H1048">
        <v>103</v>
      </c>
      <c r="I1048">
        <v>90</v>
      </c>
      <c r="J1048">
        <f t="shared" si="16"/>
        <v>13</v>
      </c>
    </row>
    <row r="1049" spans="5:10" x14ac:dyDescent="0.25">
      <c r="E1049">
        <v>1045</v>
      </c>
      <c r="F1049">
        <v>26</v>
      </c>
      <c r="G1049">
        <v>13</v>
      </c>
      <c r="H1049">
        <v>95</v>
      </c>
      <c r="I1049">
        <v>71</v>
      </c>
      <c r="J1049">
        <f t="shared" si="16"/>
        <v>24</v>
      </c>
    </row>
    <row r="1050" spans="5:10" x14ac:dyDescent="0.25">
      <c r="E1050">
        <v>1046</v>
      </c>
      <c r="F1050">
        <v>23</v>
      </c>
      <c r="G1050">
        <v>5</v>
      </c>
      <c r="H1050">
        <v>112</v>
      </c>
      <c r="I1050">
        <v>95</v>
      </c>
      <c r="J1050">
        <f t="shared" si="16"/>
        <v>17</v>
      </c>
    </row>
    <row r="1051" spans="5:10" x14ac:dyDescent="0.25">
      <c r="E1051">
        <v>1047</v>
      </c>
      <c r="F1051">
        <v>12</v>
      </c>
      <c r="G1051">
        <v>29</v>
      </c>
      <c r="H1051">
        <v>108</v>
      </c>
      <c r="I1051">
        <v>94</v>
      </c>
      <c r="J1051">
        <f t="shared" si="16"/>
        <v>14</v>
      </c>
    </row>
    <row r="1052" spans="5:10" x14ac:dyDescent="0.25">
      <c r="E1052">
        <v>1048</v>
      </c>
      <c r="F1052">
        <v>1</v>
      </c>
      <c r="G1052">
        <v>21</v>
      </c>
      <c r="H1052">
        <v>89</v>
      </c>
      <c r="I1052">
        <v>110</v>
      </c>
      <c r="J1052">
        <f t="shared" si="16"/>
        <v>-21</v>
      </c>
    </row>
    <row r="1053" spans="5:10" x14ac:dyDescent="0.25">
      <c r="E1053">
        <v>1049</v>
      </c>
      <c r="F1053">
        <v>4</v>
      </c>
      <c r="G1053">
        <v>2</v>
      </c>
      <c r="H1053">
        <v>106</v>
      </c>
      <c r="I1053">
        <v>110</v>
      </c>
      <c r="J1053">
        <f t="shared" si="16"/>
        <v>-4</v>
      </c>
    </row>
    <row r="1054" spans="5:10" x14ac:dyDescent="0.25">
      <c r="E1054">
        <v>1050</v>
      </c>
      <c r="F1054">
        <v>17</v>
      </c>
      <c r="G1054">
        <v>8</v>
      </c>
      <c r="H1054">
        <v>109</v>
      </c>
      <c r="I1054">
        <v>97</v>
      </c>
      <c r="J1054">
        <f t="shared" si="16"/>
        <v>12</v>
      </c>
    </row>
    <row r="1055" spans="5:10" x14ac:dyDescent="0.25">
      <c r="E1055">
        <v>1051</v>
      </c>
      <c r="F1055">
        <v>25</v>
      </c>
      <c r="G1055">
        <v>28</v>
      </c>
      <c r="H1055">
        <v>101</v>
      </c>
      <c r="I1055">
        <v>81</v>
      </c>
      <c r="J1055">
        <f t="shared" si="16"/>
        <v>20</v>
      </c>
    </row>
    <row r="1056" spans="5:10" x14ac:dyDescent="0.25">
      <c r="E1056">
        <v>1052</v>
      </c>
      <c r="F1056">
        <v>3</v>
      </c>
      <c r="G1056">
        <v>24</v>
      </c>
      <c r="H1056">
        <v>92</v>
      </c>
      <c r="I1056">
        <v>107</v>
      </c>
      <c r="J1056">
        <f t="shared" si="16"/>
        <v>-15</v>
      </c>
    </row>
    <row r="1057" spans="5:10" x14ac:dyDescent="0.25">
      <c r="E1057">
        <v>1053</v>
      </c>
      <c r="F1057">
        <v>9</v>
      </c>
      <c r="G1057">
        <v>6</v>
      </c>
      <c r="H1057">
        <v>102</v>
      </c>
      <c r="I1057">
        <v>89</v>
      </c>
      <c r="J1057">
        <f t="shared" si="16"/>
        <v>13</v>
      </c>
    </row>
    <row r="1058" spans="5:10" x14ac:dyDescent="0.25">
      <c r="E1058">
        <v>1054</v>
      </c>
      <c r="F1058">
        <v>27</v>
      </c>
      <c r="G1058">
        <v>19</v>
      </c>
      <c r="H1058">
        <v>95</v>
      </c>
      <c r="I1058">
        <v>86</v>
      </c>
      <c r="J1058">
        <f t="shared" si="16"/>
        <v>9</v>
      </c>
    </row>
    <row r="1059" spans="5:10" x14ac:dyDescent="0.25">
      <c r="E1059">
        <v>1055</v>
      </c>
      <c r="F1059">
        <v>16</v>
      </c>
      <c r="G1059">
        <v>5</v>
      </c>
      <c r="H1059">
        <v>95</v>
      </c>
      <c r="I1059">
        <v>119</v>
      </c>
      <c r="J1059">
        <f t="shared" si="16"/>
        <v>-24</v>
      </c>
    </row>
    <row r="1060" spans="5:10" x14ac:dyDescent="0.25">
      <c r="E1060">
        <v>1056</v>
      </c>
      <c r="F1060">
        <v>15</v>
      </c>
      <c r="G1060">
        <v>14</v>
      </c>
      <c r="H1060">
        <v>109</v>
      </c>
      <c r="I1060">
        <v>87</v>
      </c>
      <c r="J1060">
        <f t="shared" si="16"/>
        <v>22</v>
      </c>
    </row>
    <row r="1061" spans="5:10" x14ac:dyDescent="0.25">
      <c r="E1061">
        <v>1057</v>
      </c>
      <c r="F1061">
        <v>10</v>
      </c>
      <c r="G1061">
        <v>22</v>
      </c>
      <c r="H1061">
        <v>92</v>
      </c>
      <c r="I1061">
        <v>81</v>
      </c>
      <c r="J1061">
        <f t="shared" si="16"/>
        <v>11</v>
      </c>
    </row>
    <row r="1062" spans="5:10" x14ac:dyDescent="0.25">
      <c r="E1062">
        <v>1058</v>
      </c>
      <c r="F1062">
        <v>7</v>
      </c>
      <c r="G1062">
        <v>24</v>
      </c>
      <c r="H1062">
        <v>99</v>
      </c>
      <c r="I1062">
        <v>88</v>
      </c>
      <c r="J1062">
        <f t="shared" si="16"/>
        <v>11</v>
      </c>
    </row>
    <row r="1063" spans="5:10" x14ac:dyDescent="0.25">
      <c r="E1063">
        <v>1059</v>
      </c>
      <c r="F1063">
        <v>18</v>
      </c>
      <c r="G1063">
        <v>25</v>
      </c>
      <c r="H1063">
        <v>90</v>
      </c>
      <c r="I1063">
        <v>92</v>
      </c>
      <c r="J1063">
        <f t="shared" si="16"/>
        <v>-2</v>
      </c>
    </row>
    <row r="1064" spans="5:10" x14ac:dyDescent="0.25">
      <c r="E1064">
        <v>1060</v>
      </c>
      <c r="F1064">
        <v>6</v>
      </c>
      <c r="G1064">
        <v>29</v>
      </c>
      <c r="H1064">
        <v>88</v>
      </c>
      <c r="I1064">
        <v>72</v>
      </c>
      <c r="J1064">
        <f t="shared" si="16"/>
        <v>16</v>
      </c>
    </row>
    <row r="1065" spans="5:10" x14ac:dyDescent="0.25">
      <c r="E1065">
        <v>1061</v>
      </c>
      <c r="F1065">
        <v>26</v>
      </c>
      <c r="G1065">
        <v>12</v>
      </c>
      <c r="H1065">
        <v>119</v>
      </c>
      <c r="I1065">
        <v>98</v>
      </c>
      <c r="J1065">
        <f t="shared" si="16"/>
        <v>21</v>
      </c>
    </row>
    <row r="1066" spans="5:10" x14ac:dyDescent="0.25">
      <c r="E1066">
        <v>1062</v>
      </c>
      <c r="F1066">
        <v>11</v>
      </c>
      <c r="G1066">
        <v>13</v>
      </c>
      <c r="H1066">
        <v>102</v>
      </c>
      <c r="I1066">
        <v>100</v>
      </c>
      <c r="J1066">
        <f t="shared" si="16"/>
        <v>2</v>
      </c>
    </row>
    <row r="1067" spans="5:10" x14ac:dyDescent="0.25">
      <c r="E1067">
        <v>1063</v>
      </c>
      <c r="F1067">
        <v>20</v>
      </c>
      <c r="G1067">
        <v>21</v>
      </c>
      <c r="H1067">
        <v>113</v>
      </c>
      <c r="I1067">
        <v>118</v>
      </c>
      <c r="J1067">
        <f t="shared" si="16"/>
        <v>-5</v>
      </c>
    </row>
    <row r="1068" spans="5:10" x14ac:dyDescent="0.25">
      <c r="E1068">
        <v>1064</v>
      </c>
      <c r="F1068">
        <v>17</v>
      </c>
      <c r="G1068">
        <v>9</v>
      </c>
      <c r="H1068">
        <v>110</v>
      </c>
      <c r="I1068">
        <v>86</v>
      </c>
      <c r="J1068">
        <f t="shared" si="16"/>
        <v>24</v>
      </c>
    </row>
    <row r="1069" spans="5:10" x14ac:dyDescent="0.25">
      <c r="E1069">
        <v>1065</v>
      </c>
      <c r="F1069">
        <v>14</v>
      </c>
      <c r="G1069">
        <v>15</v>
      </c>
      <c r="H1069">
        <v>86</v>
      </c>
      <c r="I1069">
        <v>91</v>
      </c>
      <c r="J1069">
        <f t="shared" si="16"/>
        <v>-5</v>
      </c>
    </row>
    <row r="1070" spans="5:10" x14ac:dyDescent="0.25">
      <c r="E1070">
        <v>1066</v>
      </c>
      <c r="F1070">
        <v>12</v>
      </c>
      <c r="G1070">
        <v>13</v>
      </c>
      <c r="H1070">
        <v>110</v>
      </c>
      <c r="I1070">
        <v>94</v>
      </c>
      <c r="J1070">
        <f t="shared" si="16"/>
        <v>16</v>
      </c>
    </row>
    <row r="1071" spans="5:10" x14ac:dyDescent="0.25">
      <c r="E1071">
        <v>1067</v>
      </c>
      <c r="F1071">
        <v>27</v>
      </c>
      <c r="G1071">
        <v>7</v>
      </c>
      <c r="H1071">
        <v>85</v>
      </c>
      <c r="I1071">
        <v>92</v>
      </c>
      <c r="J1071">
        <f t="shared" si="16"/>
        <v>-7</v>
      </c>
    </row>
    <row r="1072" spans="5:10" x14ac:dyDescent="0.25">
      <c r="E1072">
        <v>1068</v>
      </c>
      <c r="F1072">
        <v>10</v>
      </c>
      <c r="G1072">
        <v>24</v>
      </c>
      <c r="H1072">
        <v>98</v>
      </c>
      <c r="I1072">
        <v>103</v>
      </c>
      <c r="J1072">
        <f t="shared" si="16"/>
        <v>-5</v>
      </c>
    </row>
    <row r="1073" spans="5:10" x14ac:dyDescent="0.25">
      <c r="E1073">
        <v>1069</v>
      </c>
      <c r="F1073">
        <v>25</v>
      </c>
      <c r="G1073">
        <v>20</v>
      </c>
      <c r="H1073">
        <v>118</v>
      </c>
      <c r="I1073">
        <v>105</v>
      </c>
      <c r="J1073">
        <f t="shared" si="16"/>
        <v>13</v>
      </c>
    </row>
    <row r="1074" spans="5:10" x14ac:dyDescent="0.25">
      <c r="E1074">
        <v>1070</v>
      </c>
      <c r="F1074">
        <v>5</v>
      </c>
      <c r="G1074">
        <v>18</v>
      </c>
      <c r="H1074">
        <v>95</v>
      </c>
      <c r="I1074">
        <v>86</v>
      </c>
      <c r="J1074">
        <f t="shared" si="16"/>
        <v>9</v>
      </c>
    </row>
    <row r="1075" spans="5:10" x14ac:dyDescent="0.25">
      <c r="E1075">
        <v>1071</v>
      </c>
      <c r="F1075">
        <v>3</v>
      </c>
      <c r="G1075">
        <v>26</v>
      </c>
      <c r="H1075">
        <v>94</v>
      </c>
      <c r="I1075">
        <v>101</v>
      </c>
      <c r="J1075">
        <f t="shared" si="16"/>
        <v>-7</v>
      </c>
    </row>
    <row r="1076" spans="5:10" x14ac:dyDescent="0.25">
      <c r="E1076">
        <v>1072</v>
      </c>
      <c r="F1076">
        <v>22</v>
      </c>
      <c r="G1076">
        <v>6</v>
      </c>
      <c r="H1076">
        <v>95</v>
      </c>
      <c r="I1076">
        <v>65</v>
      </c>
      <c r="J1076">
        <f t="shared" si="16"/>
        <v>30</v>
      </c>
    </row>
    <row r="1077" spans="5:10" x14ac:dyDescent="0.25">
      <c r="E1077">
        <v>1073</v>
      </c>
      <c r="F1077">
        <v>23</v>
      </c>
      <c r="G1077">
        <v>8</v>
      </c>
      <c r="H1077">
        <v>100</v>
      </c>
      <c r="I1077">
        <v>86</v>
      </c>
      <c r="J1077">
        <f t="shared" si="16"/>
        <v>14</v>
      </c>
    </row>
    <row r="1078" spans="5:10" x14ac:dyDescent="0.25">
      <c r="E1078">
        <v>1074</v>
      </c>
      <c r="F1078">
        <v>11</v>
      </c>
      <c r="G1078">
        <v>28</v>
      </c>
      <c r="H1078">
        <v>89</v>
      </c>
      <c r="I1078">
        <v>94</v>
      </c>
      <c r="J1078">
        <f t="shared" si="16"/>
        <v>-5</v>
      </c>
    </row>
    <row r="1079" spans="5:10" x14ac:dyDescent="0.25">
      <c r="E1079">
        <v>1075</v>
      </c>
      <c r="F1079">
        <v>4</v>
      </c>
      <c r="G1079">
        <v>10</v>
      </c>
      <c r="H1079">
        <v>82</v>
      </c>
      <c r="I1079">
        <v>103</v>
      </c>
      <c r="J1079">
        <f t="shared" si="16"/>
        <v>-21</v>
      </c>
    </row>
    <row r="1080" spans="5:10" x14ac:dyDescent="0.25">
      <c r="E1080">
        <v>1076</v>
      </c>
      <c r="F1080">
        <v>2</v>
      </c>
      <c r="G1080">
        <v>14</v>
      </c>
      <c r="H1080">
        <v>90</v>
      </c>
      <c r="I1080">
        <v>62</v>
      </c>
      <c r="J1080">
        <f t="shared" si="16"/>
        <v>28</v>
      </c>
    </row>
    <row r="1081" spans="5:10" x14ac:dyDescent="0.25">
      <c r="E1081">
        <v>1077</v>
      </c>
      <c r="F1081">
        <v>21</v>
      </c>
      <c r="G1081">
        <v>3</v>
      </c>
      <c r="H1081">
        <v>108</v>
      </c>
      <c r="I1081">
        <v>101</v>
      </c>
      <c r="J1081">
        <f t="shared" si="16"/>
        <v>7</v>
      </c>
    </row>
    <row r="1082" spans="5:10" x14ac:dyDescent="0.25">
      <c r="E1082">
        <v>1078</v>
      </c>
      <c r="F1082">
        <v>7</v>
      </c>
      <c r="G1082">
        <v>27</v>
      </c>
      <c r="H1082">
        <v>78</v>
      </c>
      <c r="I1082">
        <v>89</v>
      </c>
      <c r="J1082">
        <f t="shared" si="16"/>
        <v>-11</v>
      </c>
    </row>
    <row r="1083" spans="5:10" x14ac:dyDescent="0.25">
      <c r="E1083">
        <v>1079</v>
      </c>
      <c r="F1083">
        <v>29</v>
      </c>
      <c r="G1083">
        <v>24</v>
      </c>
      <c r="H1083">
        <v>99</v>
      </c>
      <c r="I1083">
        <v>105</v>
      </c>
      <c r="J1083">
        <f t="shared" si="16"/>
        <v>-6</v>
      </c>
    </row>
    <row r="1084" spans="5:10" x14ac:dyDescent="0.25">
      <c r="E1084">
        <v>1080</v>
      </c>
      <c r="F1084">
        <v>13</v>
      </c>
      <c r="G1084">
        <v>25</v>
      </c>
      <c r="H1084">
        <v>87</v>
      </c>
      <c r="I1084">
        <v>105</v>
      </c>
      <c r="J1084">
        <f t="shared" si="16"/>
        <v>-18</v>
      </c>
    </row>
    <row r="1085" spans="5:10" x14ac:dyDescent="0.25">
      <c r="E1085">
        <v>1081</v>
      </c>
      <c r="F1085">
        <v>16</v>
      </c>
      <c r="G1085">
        <v>26</v>
      </c>
      <c r="H1085">
        <v>91</v>
      </c>
      <c r="I1085">
        <v>86</v>
      </c>
      <c r="J1085">
        <f t="shared" si="16"/>
        <v>5</v>
      </c>
    </row>
    <row r="1086" spans="5:10" x14ac:dyDescent="0.25">
      <c r="E1086">
        <v>1082</v>
      </c>
      <c r="F1086">
        <v>15</v>
      </c>
      <c r="G1086">
        <v>9</v>
      </c>
      <c r="H1086">
        <v>106</v>
      </c>
      <c r="I1086">
        <v>99</v>
      </c>
      <c r="J1086">
        <f t="shared" si="16"/>
        <v>7</v>
      </c>
    </row>
    <row r="1087" spans="5:10" x14ac:dyDescent="0.25">
      <c r="E1087">
        <v>1083</v>
      </c>
      <c r="F1087">
        <v>18</v>
      </c>
      <c r="G1087">
        <v>17</v>
      </c>
      <c r="H1087">
        <v>106</v>
      </c>
      <c r="I1087">
        <v>97</v>
      </c>
      <c r="J1087">
        <f t="shared" si="16"/>
        <v>9</v>
      </c>
    </row>
    <row r="1088" spans="5:10" x14ac:dyDescent="0.25">
      <c r="E1088">
        <v>1084</v>
      </c>
      <c r="F1088">
        <v>6</v>
      </c>
      <c r="G1088">
        <v>19</v>
      </c>
      <c r="H1088">
        <v>75</v>
      </c>
      <c r="I1088">
        <v>83</v>
      </c>
      <c r="J1088">
        <f t="shared" si="16"/>
        <v>-8</v>
      </c>
    </row>
    <row r="1089" spans="5:10" x14ac:dyDescent="0.25">
      <c r="E1089">
        <v>1085</v>
      </c>
      <c r="F1089">
        <v>1</v>
      </c>
      <c r="G1089">
        <v>29</v>
      </c>
      <c r="H1089">
        <v>91</v>
      </c>
      <c r="I1089">
        <v>89</v>
      </c>
      <c r="J1089">
        <f t="shared" si="16"/>
        <v>2</v>
      </c>
    </row>
    <row r="1090" spans="5:10" x14ac:dyDescent="0.25">
      <c r="E1090">
        <v>1086</v>
      </c>
      <c r="F1090">
        <v>5</v>
      </c>
      <c r="G1090">
        <v>12</v>
      </c>
      <c r="H1090">
        <v>89</v>
      </c>
      <c r="I1090">
        <v>100</v>
      </c>
      <c r="J1090">
        <f t="shared" si="16"/>
        <v>-11</v>
      </c>
    </row>
    <row r="1091" spans="5:10" x14ac:dyDescent="0.25">
      <c r="E1091">
        <v>1087</v>
      </c>
      <c r="F1091">
        <v>23</v>
      </c>
      <c r="G1091">
        <v>28</v>
      </c>
      <c r="H1091">
        <v>88</v>
      </c>
      <c r="I1091">
        <v>93</v>
      </c>
      <c r="J1091">
        <f t="shared" si="16"/>
        <v>-5</v>
      </c>
    </row>
    <row r="1092" spans="5:10" x14ac:dyDescent="0.25">
      <c r="E1092">
        <v>1088</v>
      </c>
      <c r="F1092">
        <v>27</v>
      </c>
      <c r="G1092">
        <v>25</v>
      </c>
      <c r="H1092">
        <v>98</v>
      </c>
      <c r="I1092">
        <v>124</v>
      </c>
      <c r="J1092">
        <f t="shared" si="16"/>
        <v>-26</v>
      </c>
    </row>
    <row r="1093" spans="5:10" x14ac:dyDescent="0.25">
      <c r="E1093">
        <v>1089</v>
      </c>
      <c r="F1093">
        <v>21</v>
      </c>
      <c r="G1093">
        <v>9</v>
      </c>
      <c r="H1093">
        <v>79</v>
      </c>
      <c r="I1093">
        <v>88</v>
      </c>
      <c r="J1093">
        <f t="shared" si="16"/>
        <v>-9</v>
      </c>
    </row>
    <row r="1094" spans="5:10" x14ac:dyDescent="0.25">
      <c r="E1094">
        <v>1090</v>
      </c>
      <c r="F1094">
        <v>17</v>
      </c>
      <c r="G1094">
        <v>14</v>
      </c>
      <c r="H1094">
        <v>99</v>
      </c>
      <c r="I1094">
        <v>83</v>
      </c>
      <c r="J1094">
        <f t="shared" ref="J1094:J1157" si="17">H1094-I1094</f>
        <v>16</v>
      </c>
    </row>
    <row r="1095" spans="5:10" x14ac:dyDescent="0.25">
      <c r="E1095">
        <v>1091</v>
      </c>
      <c r="F1095">
        <v>2</v>
      </c>
      <c r="G1095">
        <v>24</v>
      </c>
      <c r="H1095">
        <v>92</v>
      </c>
      <c r="I1095">
        <v>93</v>
      </c>
      <c r="J1095">
        <f t="shared" si="17"/>
        <v>-1</v>
      </c>
    </row>
    <row r="1096" spans="5:10" x14ac:dyDescent="0.25">
      <c r="E1096">
        <v>1092</v>
      </c>
      <c r="F1096">
        <v>7</v>
      </c>
      <c r="G1096">
        <v>10</v>
      </c>
      <c r="H1096">
        <v>92</v>
      </c>
      <c r="I1096">
        <v>98</v>
      </c>
      <c r="J1096">
        <f t="shared" si="17"/>
        <v>-6</v>
      </c>
    </row>
    <row r="1097" spans="5:10" x14ac:dyDescent="0.25">
      <c r="E1097">
        <v>1093</v>
      </c>
      <c r="F1097">
        <v>13</v>
      </c>
      <c r="G1097">
        <v>12</v>
      </c>
      <c r="H1097">
        <v>101</v>
      </c>
      <c r="I1097">
        <v>102</v>
      </c>
      <c r="J1097">
        <f t="shared" si="17"/>
        <v>-1</v>
      </c>
    </row>
    <row r="1098" spans="5:10" x14ac:dyDescent="0.25">
      <c r="E1098">
        <v>1094</v>
      </c>
      <c r="F1098">
        <v>15</v>
      </c>
      <c r="G1098">
        <v>4</v>
      </c>
      <c r="H1098">
        <v>95</v>
      </c>
      <c r="I1098">
        <v>93</v>
      </c>
      <c r="J1098">
        <f t="shared" si="17"/>
        <v>2</v>
      </c>
    </row>
    <row r="1099" spans="5:10" x14ac:dyDescent="0.25">
      <c r="E1099">
        <v>1095</v>
      </c>
      <c r="F1099">
        <v>28</v>
      </c>
      <c r="G1099">
        <v>19</v>
      </c>
      <c r="H1099">
        <v>92</v>
      </c>
      <c r="I1099">
        <v>94</v>
      </c>
      <c r="J1099">
        <f t="shared" si="17"/>
        <v>-2</v>
      </c>
    </row>
    <row r="1100" spans="5:10" x14ac:dyDescent="0.25">
      <c r="E1100">
        <v>1096</v>
      </c>
      <c r="F1100">
        <v>26</v>
      </c>
      <c r="G1100">
        <v>11</v>
      </c>
      <c r="H1100">
        <v>101</v>
      </c>
      <c r="I1100">
        <v>93</v>
      </c>
      <c r="J1100">
        <f t="shared" si="17"/>
        <v>8</v>
      </c>
    </row>
    <row r="1101" spans="5:10" x14ac:dyDescent="0.25">
      <c r="E1101">
        <v>1097</v>
      </c>
      <c r="F1101">
        <v>8</v>
      </c>
      <c r="G1101">
        <v>23</v>
      </c>
      <c r="H1101">
        <v>100</v>
      </c>
      <c r="I1101">
        <v>122</v>
      </c>
      <c r="J1101">
        <f t="shared" si="17"/>
        <v>-22</v>
      </c>
    </row>
    <row r="1102" spans="5:10" x14ac:dyDescent="0.25">
      <c r="E1102">
        <v>1098</v>
      </c>
      <c r="F1102">
        <v>1</v>
      </c>
      <c r="G1102">
        <v>13</v>
      </c>
      <c r="H1102">
        <v>97</v>
      </c>
      <c r="I1102">
        <v>91</v>
      </c>
      <c r="J1102">
        <f t="shared" si="17"/>
        <v>6</v>
      </c>
    </row>
    <row r="1103" spans="5:10" x14ac:dyDescent="0.25">
      <c r="E1103">
        <v>1099</v>
      </c>
      <c r="F1103">
        <v>4</v>
      </c>
      <c r="G1103">
        <v>18</v>
      </c>
      <c r="H1103">
        <v>79</v>
      </c>
      <c r="I1103">
        <v>76</v>
      </c>
      <c r="J1103">
        <f t="shared" si="17"/>
        <v>3</v>
      </c>
    </row>
    <row r="1104" spans="5:10" x14ac:dyDescent="0.25">
      <c r="E1104">
        <v>1100</v>
      </c>
      <c r="F1104">
        <v>5</v>
      </c>
      <c r="G1104">
        <v>20</v>
      </c>
      <c r="H1104">
        <v>108</v>
      </c>
      <c r="I1104">
        <v>90</v>
      </c>
      <c r="J1104">
        <f t="shared" si="17"/>
        <v>18</v>
      </c>
    </row>
    <row r="1105" spans="5:10" x14ac:dyDescent="0.25">
      <c r="E1105">
        <v>1101</v>
      </c>
      <c r="F1105">
        <v>3</v>
      </c>
      <c r="G1105">
        <v>15</v>
      </c>
      <c r="H1105">
        <v>117</v>
      </c>
      <c r="I1105">
        <v>115</v>
      </c>
      <c r="J1105">
        <f t="shared" si="17"/>
        <v>2</v>
      </c>
    </row>
    <row r="1106" spans="5:10" x14ac:dyDescent="0.25">
      <c r="E1106">
        <v>1102</v>
      </c>
      <c r="F1106">
        <v>22</v>
      </c>
      <c r="G1106">
        <v>16</v>
      </c>
      <c r="H1106">
        <v>111</v>
      </c>
      <c r="I1106">
        <v>94</v>
      </c>
      <c r="J1106">
        <f t="shared" si="17"/>
        <v>17</v>
      </c>
    </row>
    <row r="1107" spans="5:10" x14ac:dyDescent="0.25">
      <c r="E1107">
        <v>1103</v>
      </c>
      <c r="F1107">
        <v>11</v>
      </c>
      <c r="G1107">
        <v>19</v>
      </c>
      <c r="H1107">
        <v>109</v>
      </c>
      <c r="I1107">
        <v>98</v>
      </c>
      <c r="J1107">
        <f t="shared" si="17"/>
        <v>11</v>
      </c>
    </row>
    <row r="1108" spans="5:10" x14ac:dyDescent="0.25">
      <c r="E1108">
        <v>1104</v>
      </c>
      <c r="F1108">
        <v>2</v>
      </c>
      <c r="G1108">
        <v>29</v>
      </c>
      <c r="H1108">
        <v>98</v>
      </c>
      <c r="I1108">
        <v>99</v>
      </c>
      <c r="J1108">
        <f t="shared" si="17"/>
        <v>-1</v>
      </c>
    </row>
    <row r="1109" spans="5:10" x14ac:dyDescent="0.25">
      <c r="E1109">
        <v>1105</v>
      </c>
      <c r="F1109">
        <v>27</v>
      </c>
      <c r="G1109">
        <v>17</v>
      </c>
      <c r="H1109">
        <v>87</v>
      </c>
      <c r="I1109">
        <v>96</v>
      </c>
      <c r="J1109">
        <f t="shared" si="17"/>
        <v>-9</v>
      </c>
    </row>
    <row r="1110" spans="5:10" x14ac:dyDescent="0.25">
      <c r="E1110">
        <v>1106</v>
      </c>
      <c r="F1110">
        <v>21</v>
      </c>
      <c r="G1110">
        <v>24</v>
      </c>
      <c r="H1110">
        <v>81</v>
      </c>
      <c r="I1110">
        <v>97</v>
      </c>
      <c r="J1110">
        <f t="shared" si="17"/>
        <v>-16</v>
      </c>
    </row>
    <row r="1111" spans="5:10" x14ac:dyDescent="0.25">
      <c r="E1111">
        <v>1107</v>
      </c>
      <c r="F1111">
        <v>7</v>
      </c>
      <c r="G1111">
        <v>25</v>
      </c>
      <c r="H1111">
        <v>83</v>
      </c>
      <c r="I1111">
        <v>89</v>
      </c>
      <c r="J1111">
        <f t="shared" si="17"/>
        <v>-6</v>
      </c>
    </row>
    <row r="1112" spans="5:10" x14ac:dyDescent="0.25">
      <c r="E1112">
        <v>1108</v>
      </c>
      <c r="F1112">
        <v>10</v>
      </c>
      <c r="G1112">
        <v>14</v>
      </c>
      <c r="H1112">
        <v>90</v>
      </c>
      <c r="I1112">
        <v>69</v>
      </c>
      <c r="J1112">
        <f t="shared" si="17"/>
        <v>21</v>
      </c>
    </row>
    <row r="1113" spans="5:10" x14ac:dyDescent="0.25">
      <c r="E1113">
        <v>1109</v>
      </c>
      <c r="F1113">
        <v>8</v>
      </c>
      <c r="G1113">
        <v>6</v>
      </c>
      <c r="H1113">
        <v>106</v>
      </c>
      <c r="I1113">
        <v>99</v>
      </c>
      <c r="J1113">
        <f t="shared" si="17"/>
        <v>7</v>
      </c>
    </row>
    <row r="1114" spans="5:10" x14ac:dyDescent="0.25">
      <c r="E1114">
        <v>1110</v>
      </c>
      <c r="F1114">
        <v>9</v>
      </c>
      <c r="G1114">
        <v>20</v>
      </c>
      <c r="H1114">
        <v>114</v>
      </c>
      <c r="I1114">
        <v>93</v>
      </c>
      <c r="J1114">
        <f t="shared" si="17"/>
        <v>21</v>
      </c>
    </row>
    <row r="1115" spans="5:10" x14ac:dyDescent="0.25">
      <c r="E1115">
        <v>1111</v>
      </c>
      <c r="F1115">
        <v>23</v>
      </c>
      <c r="G1115">
        <v>16</v>
      </c>
      <c r="H1115">
        <v>78</v>
      </c>
      <c r="I1115">
        <v>97</v>
      </c>
      <c r="J1115">
        <f t="shared" si="17"/>
        <v>-19</v>
      </c>
    </row>
    <row r="1116" spans="5:10" x14ac:dyDescent="0.25">
      <c r="E1116">
        <v>1112</v>
      </c>
      <c r="F1116">
        <v>26</v>
      </c>
      <c r="G1116">
        <v>28</v>
      </c>
      <c r="H1116">
        <v>82</v>
      </c>
      <c r="I1116">
        <v>80</v>
      </c>
      <c r="J1116">
        <f t="shared" si="17"/>
        <v>2</v>
      </c>
    </row>
    <row r="1117" spans="5:10" x14ac:dyDescent="0.25">
      <c r="E1117">
        <v>1113</v>
      </c>
      <c r="F1117">
        <v>12</v>
      </c>
      <c r="G1117">
        <v>22</v>
      </c>
      <c r="H1117">
        <v>115</v>
      </c>
      <c r="I1117">
        <v>113</v>
      </c>
      <c r="J1117">
        <f t="shared" si="17"/>
        <v>2</v>
      </c>
    </row>
    <row r="1118" spans="5:10" x14ac:dyDescent="0.25">
      <c r="E1118">
        <v>1114</v>
      </c>
      <c r="F1118">
        <v>4</v>
      </c>
      <c r="G1118">
        <v>29</v>
      </c>
      <c r="H1118">
        <v>91</v>
      </c>
      <c r="I1118">
        <v>100</v>
      </c>
      <c r="J1118">
        <f t="shared" si="17"/>
        <v>-9</v>
      </c>
    </row>
    <row r="1119" spans="5:10" x14ac:dyDescent="0.25">
      <c r="E1119">
        <v>1115</v>
      </c>
      <c r="F1119">
        <v>21</v>
      </c>
      <c r="G1119">
        <v>7</v>
      </c>
      <c r="H1119">
        <v>91</v>
      </c>
      <c r="I1119">
        <v>74</v>
      </c>
      <c r="J1119">
        <f t="shared" si="17"/>
        <v>17</v>
      </c>
    </row>
    <row r="1120" spans="5:10" x14ac:dyDescent="0.25">
      <c r="E1120">
        <v>1116</v>
      </c>
      <c r="F1120">
        <v>14</v>
      </c>
      <c r="G1120">
        <v>27</v>
      </c>
      <c r="H1120">
        <v>89</v>
      </c>
      <c r="I1120">
        <v>83</v>
      </c>
      <c r="J1120">
        <f t="shared" si="17"/>
        <v>6</v>
      </c>
    </row>
    <row r="1121" spans="5:10" x14ac:dyDescent="0.25">
      <c r="E1121">
        <v>1117</v>
      </c>
      <c r="F1121">
        <v>19</v>
      </c>
      <c r="G1121">
        <v>1</v>
      </c>
      <c r="H1121">
        <v>99</v>
      </c>
      <c r="I1121">
        <v>95</v>
      </c>
      <c r="J1121">
        <f t="shared" si="17"/>
        <v>4</v>
      </c>
    </row>
    <row r="1122" spans="5:10" x14ac:dyDescent="0.25">
      <c r="E1122">
        <v>1118</v>
      </c>
      <c r="F1122">
        <v>13</v>
      </c>
      <c r="G1122">
        <v>11</v>
      </c>
      <c r="H1122">
        <v>111</v>
      </c>
      <c r="I1122">
        <v>108</v>
      </c>
      <c r="J1122">
        <f t="shared" si="17"/>
        <v>3</v>
      </c>
    </row>
    <row r="1123" spans="5:10" x14ac:dyDescent="0.25">
      <c r="E1123">
        <v>1119</v>
      </c>
      <c r="F1123">
        <v>9</v>
      </c>
      <c r="G1123">
        <v>23</v>
      </c>
      <c r="H1123">
        <v>66</v>
      </c>
      <c r="I1123">
        <v>81</v>
      </c>
      <c r="J1123">
        <f t="shared" si="17"/>
        <v>-15</v>
      </c>
    </row>
    <row r="1124" spans="5:10" x14ac:dyDescent="0.25">
      <c r="E1124">
        <v>1120</v>
      </c>
      <c r="F1124">
        <v>3</v>
      </c>
      <c r="G1124">
        <v>10</v>
      </c>
      <c r="H1124">
        <v>115</v>
      </c>
      <c r="I1124">
        <v>103</v>
      </c>
      <c r="J1124">
        <f t="shared" si="17"/>
        <v>12</v>
      </c>
    </row>
    <row r="1125" spans="5:10" x14ac:dyDescent="0.25">
      <c r="E1125">
        <v>1121</v>
      </c>
      <c r="F1125">
        <v>6</v>
      </c>
      <c r="G1125">
        <v>22</v>
      </c>
      <c r="H1125">
        <v>78</v>
      </c>
      <c r="I1125">
        <v>98</v>
      </c>
      <c r="J1125">
        <f t="shared" si="17"/>
        <v>-20</v>
      </c>
    </row>
    <row r="1126" spans="5:10" x14ac:dyDescent="0.25">
      <c r="E1126">
        <v>1122</v>
      </c>
      <c r="F1126">
        <v>24</v>
      </c>
      <c r="G1126">
        <v>26</v>
      </c>
      <c r="H1126">
        <v>107</v>
      </c>
      <c r="I1126">
        <v>85</v>
      </c>
      <c r="J1126">
        <f t="shared" si="17"/>
        <v>22</v>
      </c>
    </row>
    <row r="1127" spans="5:10" x14ac:dyDescent="0.25">
      <c r="E1127">
        <v>1123</v>
      </c>
      <c r="F1127">
        <v>12</v>
      </c>
      <c r="G1127">
        <v>5</v>
      </c>
      <c r="H1127">
        <v>108</v>
      </c>
      <c r="I1127">
        <v>99</v>
      </c>
      <c r="J1127">
        <f t="shared" si="17"/>
        <v>9</v>
      </c>
    </row>
    <row r="1128" spans="5:10" x14ac:dyDescent="0.25">
      <c r="E1128">
        <v>1124</v>
      </c>
      <c r="F1128">
        <v>8</v>
      </c>
      <c r="G1128">
        <v>28</v>
      </c>
      <c r="H1128">
        <v>128</v>
      </c>
      <c r="I1128">
        <v>102</v>
      </c>
      <c r="J1128">
        <f t="shared" si="17"/>
        <v>26</v>
      </c>
    </row>
    <row r="1129" spans="5:10" x14ac:dyDescent="0.25">
      <c r="E1129">
        <v>1125</v>
      </c>
      <c r="F1129">
        <v>20</v>
      </c>
      <c r="G1129">
        <v>27</v>
      </c>
      <c r="H1129">
        <v>88</v>
      </c>
      <c r="I1129">
        <v>82</v>
      </c>
      <c r="J1129">
        <f t="shared" si="17"/>
        <v>6</v>
      </c>
    </row>
    <row r="1130" spans="5:10" x14ac:dyDescent="0.25">
      <c r="E1130">
        <v>1126</v>
      </c>
      <c r="F1130">
        <v>29</v>
      </c>
      <c r="G1130">
        <v>2</v>
      </c>
      <c r="H1130">
        <v>83</v>
      </c>
      <c r="I1130">
        <v>87</v>
      </c>
      <c r="J1130">
        <f t="shared" si="17"/>
        <v>-4</v>
      </c>
    </row>
    <row r="1131" spans="5:10" x14ac:dyDescent="0.25">
      <c r="E1131">
        <v>1127</v>
      </c>
      <c r="F1131">
        <v>1</v>
      </c>
      <c r="G1131">
        <v>17</v>
      </c>
      <c r="H1131">
        <v>97</v>
      </c>
      <c r="I1131">
        <v>92</v>
      </c>
      <c r="J1131">
        <f t="shared" si="17"/>
        <v>5</v>
      </c>
    </row>
    <row r="1132" spans="5:10" x14ac:dyDescent="0.25">
      <c r="E1132">
        <v>1128</v>
      </c>
      <c r="F1132">
        <v>7</v>
      </c>
      <c r="G1132">
        <v>3</v>
      </c>
      <c r="H1132">
        <v>111</v>
      </c>
      <c r="I1132">
        <v>102</v>
      </c>
      <c r="J1132">
        <f t="shared" si="17"/>
        <v>9</v>
      </c>
    </row>
    <row r="1133" spans="5:10" x14ac:dyDescent="0.25">
      <c r="E1133">
        <v>1129</v>
      </c>
      <c r="F1133">
        <v>15</v>
      </c>
      <c r="G1133">
        <v>11</v>
      </c>
      <c r="H1133">
        <v>112</v>
      </c>
      <c r="I1133">
        <v>92</v>
      </c>
      <c r="J1133">
        <f t="shared" si="17"/>
        <v>20</v>
      </c>
    </row>
    <row r="1134" spans="5:10" x14ac:dyDescent="0.25">
      <c r="E1134">
        <v>1130</v>
      </c>
      <c r="F1134">
        <v>25</v>
      </c>
      <c r="G1134">
        <v>23</v>
      </c>
      <c r="H1134">
        <v>84</v>
      </c>
      <c r="I1134">
        <v>79</v>
      </c>
      <c r="J1134">
        <f t="shared" si="17"/>
        <v>5</v>
      </c>
    </row>
    <row r="1135" spans="5:10" x14ac:dyDescent="0.25">
      <c r="E1135">
        <v>1131</v>
      </c>
      <c r="F1135">
        <v>18</v>
      </c>
      <c r="G1135">
        <v>4</v>
      </c>
      <c r="H1135">
        <v>100</v>
      </c>
      <c r="I1135">
        <v>81</v>
      </c>
      <c r="J1135">
        <f t="shared" si="17"/>
        <v>19</v>
      </c>
    </row>
    <row r="1136" spans="5:10" x14ac:dyDescent="0.25">
      <c r="E1136">
        <v>1132</v>
      </c>
      <c r="F1136">
        <v>28</v>
      </c>
      <c r="G1136">
        <v>9</v>
      </c>
      <c r="H1136">
        <v>94</v>
      </c>
      <c r="I1136">
        <v>73</v>
      </c>
      <c r="J1136">
        <f t="shared" si="17"/>
        <v>21</v>
      </c>
    </row>
    <row r="1137" spans="5:10" x14ac:dyDescent="0.25">
      <c r="E1137">
        <v>1133</v>
      </c>
      <c r="F1137">
        <v>26</v>
      </c>
      <c r="G1137">
        <v>16</v>
      </c>
      <c r="H1137">
        <v>100</v>
      </c>
      <c r="I1137">
        <v>92</v>
      </c>
      <c r="J1137">
        <f t="shared" si="17"/>
        <v>8</v>
      </c>
    </row>
    <row r="1138" spans="5:10" x14ac:dyDescent="0.25">
      <c r="E1138">
        <v>1134</v>
      </c>
      <c r="F1138">
        <v>22</v>
      </c>
      <c r="G1138">
        <v>5</v>
      </c>
      <c r="H1138">
        <v>112</v>
      </c>
      <c r="I1138">
        <v>89</v>
      </c>
      <c r="J1138">
        <f t="shared" si="17"/>
        <v>23</v>
      </c>
    </row>
    <row r="1139" spans="5:10" x14ac:dyDescent="0.25">
      <c r="E1139">
        <v>1135</v>
      </c>
      <c r="F1139">
        <v>2</v>
      </c>
      <c r="G1139">
        <v>21</v>
      </c>
      <c r="H1139">
        <v>78</v>
      </c>
      <c r="I1139">
        <v>99</v>
      </c>
      <c r="J1139">
        <f t="shared" si="17"/>
        <v>-21</v>
      </c>
    </row>
    <row r="1140" spans="5:10" x14ac:dyDescent="0.25">
      <c r="E1140">
        <v>1136</v>
      </c>
      <c r="F1140">
        <v>12</v>
      </c>
      <c r="G1140">
        <v>24</v>
      </c>
      <c r="H1140">
        <v>117</v>
      </c>
      <c r="I1140">
        <v>104</v>
      </c>
      <c r="J1140">
        <f t="shared" si="17"/>
        <v>13</v>
      </c>
    </row>
    <row r="1141" spans="5:10" x14ac:dyDescent="0.25">
      <c r="E1141">
        <v>1137</v>
      </c>
      <c r="F1141">
        <v>27</v>
      </c>
      <c r="G1141">
        <v>15</v>
      </c>
      <c r="H1141">
        <v>103</v>
      </c>
      <c r="I1141">
        <v>105</v>
      </c>
      <c r="J1141">
        <f t="shared" si="17"/>
        <v>-2</v>
      </c>
    </row>
    <row r="1142" spans="5:10" x14ac:dyDescent="0.25">
      <c r="E1142">
        <v>1138</v>
      </c>
      <c r="F1142">
        <v>1</v>
      </c>
      <c r="G1142">
        <v>4</v>
      </c>
      <c r="H1142">
        <v>109</v>
      </c>
      <c r="I1142">
        <v>89</v>
      </c>
      <c r="J1142">
        <f t="shared" si="17"/>
        <v>20</v>
      </c>
    </row>
    <row r="1143" spans="5:10" x14ac:dyDescent="0.25">
      <c r="E1143">
        <v>1139</v>
      </c>
      <c r="F1143">
        <v>14</v>
      </c>
      <c r="G1143">
        <v>29</v>
      </c>
      <c r="H1143">
        <v>87</v>
      </c>
      <c r="I1143">
        <v>91</v>
      </c>
      <c r="J1143">
        <f t="shared" si="17"/>
        <v>-4</v>
      </c>
    </row>
    <row r="1144" spans="5:10" x14ac:dyDescent="0.25">
      <c r="E1144">
        <v>1140</v>
      </c>
      <c r="F1144">
        <v>19</v>
      </c>
      <c r="G1144">
        <v>21</v>
      </c>
      <c r="H1144">
        <v>108</v>
      </c>
      <c r="I1144">
        <v>103</v>
      </c>
      <c r="J1144">
        <f t="shared" si="17"/>
        <v>5</v>
      </c>
    </row>
    <row r="1145" spans="5:10" x14ac:dyDescent="0.25">
      <c r="E1145">
        <v>1141</v>
      </c>
      <c r="F1145">
        <v>16</v>
      </c>
      <c r="G1145">
        <v>11</v>
      </c>
      <c r="H1145">
        <v>106</v>
      </c>
      <c r="I1145">
        <v>90</v>
      </c>
      <c r="J1145">
        <f t="shared" si="17"/>
        <v>16</v>
      </c>
    </row>
    <row r="1146" spans="5:10" x14ac:dyDescent="0.25">
      <c r="E1146">
        <v>1142</v>
      </c>
      <c r="F1146">
        <v>10</v>
      </c>
      <c r="G1146">
        <v>20</v>
      </c>
      <c r="H1146">
        <v>86</v>
      </c>
      <c r="I1146">
        <v>98</v>
      </c>
      <c r="J1146">
        <f t="shared" si="17"/>
        <v>-12</v>
      </c>
    </row>
    <row r="1147" spans="5:10" x14ac:dyDescent="0.25">
      <c r="E1147">
        <v>1143</v>
      </c>
      <c r="F1147">
        <v>13</v>
      </c>
      <c r="G1147">
        <v>23</v>
      </c>
      <c r="H1147">
        <v>96</v>
      </c>
      <c r="I1147">
        <v>93</v>
      </c>
      <c r="J1147">
        <f t="shared" si="17"/>
        <v>3</v>
      </c>
    </row>
    <row r="1148" spans="5:10" x14ac:dyDescent="0.25">
      <c r="E1148">
        <v>1144</v>
      </c>
      <c r="F1148">
        <v>18</v>
      </c>
      <c r="G1148">
        <v>7</v>
      </c>
      <c r="H1148">
        <v>93</v>
      </c>
      <c r="I1148">
        <v>89</v>
      </c>
      <c r="J1148">
        <f t="shared" si="17"/>
        <v>4</v>
      </c>
    </row>
    <row r="1149" spans="5:10" x14ac:dyDescent="0.25">
      <c r="E1149">
        <v>1145</v>
      </c>
      <c r="F1149">
        <v>3</v>
      </c>
      <c r="G1149">
        <v>17</v>
      </c>
      <c r="H1149">
        <v>95</v>
      </c>
      <c r="I1149">
        <v>86</v>
      </c>
      <c r="J1149">
        <f t="shared" si="17"/>
        <v>9</v>
      </c>
    </row>
    <row r="1150" spans="5:10" x14ac:dyDescent="0.25">
      <c r="E1150">
        <v>1146</v>
      </c>
      <c r="F1150">
        <v>25</v>
      </c>
      <c r="G1150">
        <v>26</v>
      </c>
      <c r="H1150">
        <v>94</v>
      </c>
      <c r="I1150">
        <v>86</v>
      </c>
      <c r="J1150">
        <f t="shared" si="17"/>
        <v>8</v>
      </c>
    </row>
    <row r="1151" spans="5:10" x14ac:dyDescent="0.25">
      <c r="E1151">
        <v>1147</v>
      </c>
      <c r="F1151">
        <v>28</v>
      </c>
      <c r="G1151">
        <v>5</v>
      </c>
      <c r="H1151">
        <v>95</v>
      </c>
      <c r="I1151">
        <v>92</v>
      </c>
      <c r="J1151">
        <f t="shared" si="17"/>
        <v>3</v>
      </c>
    </row>
    <row r="1152" spans="5:10" x14ac:dyDescent="0.25">
      <c r="E1152">
        <v>1148</v>
      </c>
      <c r="F1152">
        <v>22</v>
      </c>
      <c r="G1152">
        <v>8</v>
      </c>
      <c r="H1152">
        <v>117</v>
      </c>
      <c r="I1152">
        <v>101</v>
      </c>
      <c r="J1152">
        <f t="shared" si="17"/>
        <v>16</v>
      </c>
    </row>
    <row r="1153" spans="5:10" x14ac:dyDescent="0.25">
      <c r="E1153">
        <v>1149</v>
      </c>
      <c r="F1153">
        <v>24</v>
      </c>
      <c r="G1153">
        <v>6</v>
      </c>
      <c r="H1153">
        <v>105</v>
      </c>
      <c r="I1153">
        <v>103</v>
      </c>
      <c r="J1153">
        <f t="shared" si="17"/>
        <v>2</v>
      </c>
    </row>
    <row r="1154" spans="5:10" x14ac:dyDescent="0.25">
      <c r="E1154">
        <v>1150</v>
      </c>
      <c r="F1154">
        <v>20</v>
      </c>
      <c r="G1154">
        <v>2</v>
      </c>
      <c r="H1154">
        <v>89</v>
      </c>
      <c r="I1154">
        <v>86</v>
      </c>
      <c r="J1154">
        <f t="shared" si="17"/>
        <v>3</v>
      </c>
    </row>
    <row r="1155" spans="5:10" x14ac:dyDescent="0.25">
      <c r="E1155">
        <v>1151</v>
      </c>
      <c r="F1155">
        <v>29</v>
      </c>
      <c r="G1155">
        <v>1</v>
      </c>
      <c r="H1155">
        <v>100</v>
      </c>
      <c r="I1155">
        <v>101</v>
      </c>
      <c r="J1155">
        <f t="shared" si="17"/>
        <v>-1</v>
      </c>
    </row>
    <row r="1156" spans="5:10" x14ac:dyDescent="0.25">
      <c r="E1156">
        <v>1152</v>
      </c>
      <c r="F1156">
        <v>4</v>
      </c>
      <c r="G1156">
        <v>19</v>
      </c>
      <c r="H1156">
        <v>104</v>
      </c>
      <c r="I1156">
        <v>99</v>
      </c>
      <c r="J1156">
        <f t="shared" si="17"/>
        <v>5</v>
      </c>
    </row>
    <row r="1157" spans="5:10" x14ac:dyDescent="0.25">
      <c r="E1157">
        <v>1153</v>
      </c>
      <c r="F1157">
        <v>17</v>
      </c>
      <c r="G1157">
        <v>27</v>
      </c>
      <c r="H1157">
        <v>94</v>
      </c>
      <c r="I1157">
        <v>86</v>
      </c>
      <c r="J1157">
        <f t="shared" si="17"/>
        <v>8</v>
      </c>
    </row>
    <row r="1158" spans="5:10" x14ac:dyDescent="0.25">
      <c r="E1158">
        <v>1154</v>
      </c>
      <c r="F1158">
        <v>9</v>
      </c>
      <c r="G1158">
        <v>26</v>
      </c>
      <c r="H1158">
        <v>101</v>
      </c>
      <c r="I1158">
        <v>86</v>
      </c>
      <c r="J1158">
        <f t="shared" ref="J1158:J1221" si="18">H1158-I1158</f>
        <v>15</v>
      </c>
    </row>
    <row r="1159" spans="5:10" x14ac:dyDescent="0.25">
      <c r="E1159">
        <v>1155</v>
      </c>
      <c r="F1159">
        <v>5</v>
      </c>
      <c r="G1159">
        <v>8</v>
      </c>
      <c r="H1159">
        <v>117</v>
      </c>
      <c r="I1159">
        <v>108</v>
      </c>
      <c r="J1159">
        <f t="shared" si="18"/>
        <v>9</v>
      </c>
    </row>
    <row r="1160" spans="5:10" x14ac:dyDescent="0.25">
      <c r="E1160">
        <v>1156</v>
      </c>
      <c r="F1160">
        <v>6</v>
      </c>
      <c r="G1160">
        <v>11</v>
      </c>
      <c r="H1160">
        <v>79</v>
      </c>
      <c r="I1160">
        <v>101</v>
      </c>
      <c r="J1160">
        <f t="shared" si="18"/>
        <v>-22</v>
      </c>
    </row>
    <row r="1161" spans="5:10" x14ac:dyDescent="0.25">
      <c r="E1161">
        <v>1157</v>
      </c>
      <c r="F1161">
        <v>15</v>
      </c>
      <c r="G1161">
        <v>10</v>
      </c>
      <c r="H1161">
        <v>107</v>
      </c>
      <c r="I1161">
        <v>98</v>
      </c>
      <c r="J1161">
        <f t="shared" si="18"/>
        <v>9</v>
      </c>
    </row>
    <row r="1162" spans="5:10" x14ac:dyDescent="0.25">
      <c r="E1162">
        <v>1158</v>
      </c>
      <c r="F1162">
        <v>16</v>
      </c>
      <c r="G1162">
        <v>3</v>
      </c>
      <c r="H1162">
        <v>119</v>
      </c>
      <c r="I1162">
        <v>95</v>
      </c>
      <c r="J1162">
        <f t="shared" si="18"/>
        <v>24</v>
      </c>
    </row>
    <row r="1163" spans="5:10" x14ac:dyDescent="0.25">
      <c r="E1163">
        <v>1159</v>
      </c>
      <c r="F1163">
        <v>23</v>
      </c>
      <c r="G1163">
        <v>12</v>
      </c>
      <c r="H1163">
        <v>101</v>
      </c>
      <c r="I1163">
        <v>99</v>
      </c>
      <c r="J1163">
        <f t="shared" si="18"/>
        <v>2</v>
      </c>
    </row>
    <row r="1164" spans="5:10" x14ac:dyDescent="0.25">
      <c r="E1164">
        <v>1160</v>
      </c>
      <c r="F1164">
        <v>13</v>
      </c>
      <c r="G1164">
        <v>7</v>
      </c>
      <c r="H1164">
        <v>107</v>
      </c>
      <c r="I1164">
        <v>110</v>
      </c>
      <c r="J1164">
        <f t="shared" si="18"/>
        <v>-3</v>
      </c>
    </row>
    <row r="1165" spans="5:10" x14ac:dyDescent="0.25">
      <c r="E1165">
        <v>1161</v>
      </c>
      <c r="F1165">
        <v>21</v>
      </c>
      <c r="G1165">
        <v>18</v>
      </c>
      <c r="H1165">
        <v>89</v>
      </c>
      <c r="I1165">
        <v>94</v>
      </c>
      <c r="J1165">
        <f t="shared" si="18"/>
        <v>-5</v>
      </c>
    </row>
    <row r="1166" spans="5:10" x14ac:dyDescent="0.25">
      <c r="E1166">
        <v>1162</v>
      </c>
      <c r="F1166">
        <v>14</v>
      </c>
      <c r="G1166">
        <v>2</v>
      </c>
      <c r="H1166">
        <v>86</v>
      </c>
      <c r="I1166">
        <v>94</v>
      </c>
      <c r="J1166">
        <f t="shared" si="18"/>
        <v>-8</v>
      </c>
    </row>
    <row r="1167" spans="5:10" x14ac:dyDescent="0.25">
      <c r="E1167">
        <v>1163</v>
      </c>
      <c r="F1167">
        <v>22</v>
      </c>
      <c r="G1167">
        <v>25</v>
      </c>
      <c r="H1167">
        <v>92</v>
      </c>
      <c r="I1167">
        <v>85</v>
      </c>
      <c r="J1167">
        <f t="shared" si="18"/>
        <v>7</v>
      </c>
    </row>
    <row r="1168" spans="5:10" x14ac:dyDescent="0.25">
      <c r="E1168">
        <v>1164</v>
      </c>
      <c r="F1168">
        <v>29</v>
      </c>
      <c r="G1168">
        <v>19</v>
      </c>
      <c r="H1168">
        <v>79</v>
      </c>
      <c r="I1168">
        <v>93</v>
      </c>
      <c r="J1168">
        <f t="shared" si="18"/>
        <v>-14</v>
      </c>
    </row>
    <row r="1169" spans="5:10" x14ac:dyDescent="0.25">
      <c r="E1169">
        <v>1165</v>
      </c>
      <c r="F1169">
        <v>17</v>
      </c>
      <c r="G1169">
        <v>18</v>
      </c>
      <c r="H1169">
        <v>74</v>
      </c>
      <c r="I1169">
        <v>87</v>
      </c>
      <c r="J1169">
        <f t="shared" si="18"/>
        <v>-13</v>
      </c>
    </row>
    <row r="1170" spans="5:10" x14ac:dyDescent="0.25">
      <c r="E1170">
        <v>1166</v>
      </c>
      <c r="F1170">
        <v>7</v>
      </c>
      <c r="G1170">
        <v>4</v>
      </c>
      <c r="H1170">
        <v>89</v>
      </c>
      <c r="I1170">
        <v>88</v>
      </c>
      <c r="J1170">
        <f t="shared" si="18"/>
        <v>1</v>
      </c>
    </row>
    <row r="1171" spans="5:10" x14ac:dyDescent="0.25">
      <c r="E1171">
        <v>1167</v>
      </c>
      <c r="F1171">
        <v>1</v>
      </c>
      <c r="G1171">
        <v>20</v>
      </c>
      <c r="H1171">
        <v>100</v>
      </c>
      <c r="I1171">
        <v>84</v>
      </c>
      <c r="J1171">
        <f t="shared" si="18"/>
        <v>16</v>
      </c>
    </row>
    <row r="1172" spans="5:10" x14ac:dyDescent="0.25">
      <c r="E1172">
        <v>1168</v>
      </c>
      <c r="F1172">
        <v>5</v>
      </c>
      <c r="G1172">
        <v>26</v>
      </c>
      <c r="H1172">
        <v>109</v>
      </c>
      <c r="I1172">
        <v>106</v>
      </c>
      <c r="J1172">
        <f t="shared" si="18"/>
        <v>3</v>
      </c>
    </row>
    <row r="1173" spans="5:10" x14ac:dyDescent="0.25">
      <c r="E1173">
        <v>1169</v>
      </c>
      <c r="F1173">
        <v>28</v>
      </c>
      <c r="G1173">
        <v>25</v>
      </c>
      <c r="H1173">
        <v>83</v>
      </c>
      <c r="I1173">
        <v>91</v>
      </c>
      <c r="J1173">
        <f t="shared" si="18"/>
        <v>-8</v>
      </c>
    </row>
    <row r="1174" spans="5:10" x14ac:dyDescent="0.25">
      <c r="E1174">
        <v>1170</v>
      </c>
      <c r="F1174">
        <v>8</v>
      </c>
      <c r="G1174">
        <v>11</v>
      </c>
      <c r="H1174">
        <v>113</v>
      </c>
      <c r="I1174">
        <v>122</v>
      </c>
      <c r="J1174">
        <f t="shared" si="18"/>
        <v>-9</v>
      </c>
    </row>
    <row r="1175" spans="5:10" x14ac:dyDescent="0.25">
      <c r="E1175">
        <v>1171</v>
      </c>
      <c r="F1175">
        <v>27</v>
      </c>
      <c r="G1175">
        <v>14</v>
      </c>
      <c r="H1175">
        <v>99</v>
      </c>
      <c r="I1175">
        <v>103</v>
      </c>
      <c r="J1175">
        <f t="shared" si="18"/>
        <v>-4</v>
      </c>
    </row>
    <row r="1176" spans="5:10" x14ac:dyDescent="0.25">
      <c r="E1176">
        <v>1172</v>
      </c>
      <c r="F1176">
        <v>19</v>
      </c>
      <c r="G1176">
        <v>10</v>
      </c>
      <c r="H1176">
        <v>93</v>
      </c>
      <c r="I1176">
        <v>109</v>
      </c>
      <c r="J1176">
        <f t="shared" si="18"/>
        <v>-16</v>
      </c>
    </row>
    <row r="1177" spans="5:10" x14ac:dyDescent="0.25">
      <c r="E1177">
        <v>1173</v>
      </c>
      <c r="F1177">
        <v>3</v>
      </c>
      <c r="G1177">
        <v>21</v>
      </c>
      <c r="H1177">
        <v>115</v>
      </c>
      <c r="I1177">
        <v>106</v>
      </c>
      <c r="J1177">
        <f t="shared" si="18"/>
        <v>9</v>
      </c>
    </row>
    <row r="1178" spans="5:10" x14ac:dyDescent="0.25">
      <c r="E1178">
        <v>1174</v>
      </c>
      <c r="F1178">
        <v>9</v>
      </c>
      <c r="G1178">
        <v>13</v>
      </c>
      <c r="H1178">
        <v>97</v>
      </c>
      <c r="I1178">
        <v>86</v>
      </c>
      <c r="J1178">
        <f t="shared" si="18"/>
        <v>11</v>
      </c>
    </row>
    <row r="1179" spans="5:10" x14ac:dyDescent="0.25">
      <c r="E1179">
        <v>1175</v>
      </c>
      <c r="F1179">
        <v>23</v>
      </c>
      <c r="G1179">
        <v>22</v>
      </c>
      <c r="H1179">
        <v>120</v>
      </c>
      <c r="I1179">
        <v>102</v>
      </c>
      <c r="J1179">
        <f t="shared" si="18"/>
        <v>18</v>
      </c>
    </row>
    <row r="1180" spans="5:10" x14ac:dyDescent="0.25">
      <c r="E1180">
        <v>1176</v>
      </c>
      <c r="F1180">
        <v>12</v>
      </c>
      <c r="G1180">
        <v>6</v>
      </c>
      <c r="H1180">
        <v>126</v>
      </c>
      <c r="I1180">
        <v>104</v>
      </c>
      <c r="J1180">
        <f t="shared" si="18"/>
        <v>22</v>
      </c>
    </row>
    <row r="1181" spans="5:10" x14ac:dyDescent="0.25">
      <c r="E1181">
        <v>1177</v>
      </c>
      <c r="F1181">
        <v>21</v>
      </c>
      <c r="G1181">
        <v>29</v>
      </c>
      <c r="H1181">
        <v>107</v>
      </c>
      <c r="I1181">
        <v>87</v>
      </c>
      <c r="J1181">
        <f t="shared" si="18"/>
        <v>20</v>
      </c>
    </row>
    <row r="1182" spans="5:10" x14ac:dyDescent="0.25">
      <c r="E1182">
        <v>1178</v>
      </c>
      <c r="F1182">
        <v>4</v>
      </c>
      <c r="G1182">
        <v>27</v>
      </c>
      <c r="H1182">
        <v>96</v>
      </c>
      <c r="I1182">
        <v>86</v>
      </c>
      <c r="J1182">
        <f t="shared" si="18"/>
        <v>10</v>
      </c>
    </row>
    <row r="1183" spans="5:10" x14ac:dyDescent="0.25">
      <c r="E1183">
        <v>1179</v>
      </c>
      <c r="F1183">
        <v>2</v>
      </c>
      <c r="G1183">
        <v>7</v>
      </c>
      <c r="H1183">
        <v>99</v>
      </c>
      <c r="I1183">
        <v>92</v>
      </c>
      <c r="J1183">
        <f t="shared" si="18"/>
        <v>7</v>
      </c>
    </row>
    <row r="1184" spans="5:10" x14ac:dyDescent="0.25">
      <c r="E1184">
        <v>1180</v>
      </c>
      <c r="F1184">
        <v>10</v>
      </c>
      <c r="G1184">
        <v>17</v>
      </c>
      <c r="H1184">
        <v>90</v>
      </c>
      <c r="I1184">
        <v>83</v>
      </c>
      <c r="J1184">
        <f t="shared" si="18"/>
        <v>7</v>
      </c>
    </row>
    <row r="1185" spans="5:10" x14ac:dyDescent="0.25">
      <c r="E1185">
        <v>1181</v>
      </c>
      <c r="F1185">
        <v>15</v>
      </c>
      <c r="G1185">
        <v>20</v>
      </c>
      <c r="H1185">
        <v>93</v>
      </c>
      <c r="I1185">
        <v>87</v>
      </c>
      <c r="J1185">
        <f t="shared" si="18"/>
        <v>6</v>
      </c>
    </row>
    <row r="1186" spans="5:10" x14ac:dyDescent="0.25">
      <c r="E1186">
        <v>1182</v>
      </c>
      <c r="F1186">
        <v>13</v>
      </c>
      <c r="G1186">
        <v>16</v>
      </c>
      <c r="H1186">
        <v>87</v>
      </c>
      <c r="I1186">
        <v>95</v>
      </c>
      <c r="J1186">
        <f t="shared" si="18"/>
        <v>-8</v>
      </c>
    </row>
    <row r="1187" spans="5:10" x14ac:dyDescent="0.25">
      <c r="E1187">
        <v>1183</v>
      </c>
      <c r="F1187">
        <v>18</v>
      </c>
      <c r="G1187">
        <v>1</v>
      </c>
      <c r="H1187">
        <v>92</v>
      </c>
      <c r="I1187">
        <v>77</v>
      </c>
      <c r="J1187">
        <f t="shared" si="18"/>
        <v>15</v>
      </c>
    </row>
    <row r="1188" spans="5:10" x14ac:dyDescent="0.25">
      <c r="E1188">
        <v>1184</v>
      </c>
      <c r="F1188">
        <v>25</v>
      </c>
      <c r="G1188">
        <v>5</v>
      </c>
      <c r="H1188">
        <v>72</v>
      </c>
      <c r="I1188">
        <v>93</v>
      </c>
      <c r="J1188">
        <f t="shared" si="18"/>
        <v>-21</v>
      </c>
    </row>
    <row r="1189" spans="5:10" x14ac:dyDescent="0.25">
      <c r="E1189">
        <v>1185</v>
      </c>
      <c r="F1189">
        <v>6</v>
      </c>
      <c r="G1189">
        <v>9</v>
      </c>
      <c r="H1189">
        <v>84</v>
      </c>
      <c r="I1189">
        <v>89</v>
      </c>
      <c r="J1189">
        <f t="shared" si="18"/>
        <v>-5</v>
      </c>
    </row>
    <row r="1190" spans="5:10" x14ac:dyDescent="0.25">
      <c r="E1190">
        <v>1186</v>
      </c>
      <c r="F1190">
        <v>24</v>
      </c>
      <c r="G1190">
        <v>28</v>
      </c>
      <c r="H1190">
        <v>95</v>
      </c>
      <c r="I1190">
        <v>84</v>
      </c>
      <c r="J1190">
        <f t="shared" si="18"/>
        <v>11</v>
      </c>
    </row>
    <row r="1191" spans="5:10" x14ac:dyDescent="0.25">
      <c r="E1191">
        <v>1187</v>
      </c>
      <c r="F1191">
        <v>26</v>
      </c>
      <c r="G1191">
        <v>22</v>
      </c>
      <c r="H1191">
        <v>84</v>
      </c>
      <c r="I1191">
        <v>70</v>
      </c>
      <c r="J1191">
        <f t="shared" si="18"/>
        <v>14</v>
      </c>
    </row>
    <row r="1192" spans="5:10" x14ac:dyDescent="0.25">
      <c r="E1192">
        <v>1188</v>
      </c>
      <c r="F1192">
        <v>8</v>
      </c>
      <c r="G1192">
        <v>12</v>
      </c>
      <c r="H1192">
        <v>111</v>
      </c>
      <c r="I1192">
        <v>117</v>
      </c>
      <c r="J1192">
        <f t="shared" si="18"/>
        <v>-6</v>
      </c>
    </row>
    <row r="1193" spans="5:10" x14ac:dyDescent="0.25">
      <c r="E1193">
        <v>1189</v>
      </c>
      <c r="F1193">
        <v>11</v>
      </c>
      <c r="G1193">
        <v>23</v>
      </c>
      <c r="H1193">
        <v>107</v>
      </c>
      <c r="I1193">
        <v>93</v>
      </c>
      <c r="J1193">
        <f t="shared" si="18"/>
        <v>14</v>
      </c>
    </row>
    <row r="1194" spans="5:10" x14ac:dyDescent="0.25">
      <c r="E1194">
        <v>1190</v>
      </c>
      <c r="F1194">
        <v>25</v>
      </c>
      <c r="G1194">
        <v>22</v>
      </c>
      <c r="H1194">
        <v>95</v>
      </c>
      <c r="I1194">
        <v>96</v>
      </c>
      <c r="J1194">
        <f t="shared" si="18"/>
        <v>-1</v>
      </c>
    </row>
    <row r="1195" spans="5:10" x14ac:dyDescent="0.25">
      <c r="E1195">
        <v>1191</v>
      </c>
      <c r="F1195">
        <v>17</v>
      </c>
      <c r="G1195">
        <v>15</v>
      </c>
      <c r="H1195">
        <v>109</v>
      </c>
      <c r="I1195">
        <v>96</v>
      </c>
      <c r="J1195">
        <f t="shared" si="18"/>
        <v>13</v>
      </c>
    </row>
    <row r="1196" spans="5:10" x14ac:dyDescent="0.25">
      <c r="E1196">
        <v>1192</v>
      </c>
      <c r="F1196">
        <v>24</v>
      </c>
      <c r="G1196">
        <v>28</v>
      </c>
      <c r="H1196">
        <v>96</v>
      </c>
      <c r="I1196">
        <v>90</v>
      </c>
      <c r="J1196">
        <f t="shared" si="18"/>
        <v>6</v>
      </c>
    </row>
    <row r="1197" spans="5:10" x14ac:dyDescent="0.25">
      <c r="E1197">
        <v>1193</v>
      </c>
      <c r="F1197">
        <v>10</v>
      </c>
      <c r="G1197">
        <v>2</v>
      </c>
      <c r="H1197">
        <v>100</v>
      </c>
      <c r="I1197">
        <v>103</v>
      </c>
      <c r="J1197">
        <f t="shared" si="18"/>
        <v>-3</v>
      </c>
    </row>
    <row r="1198" spans="5:10" x14ac:dyDescent="0.25">
      <c r="E1198">
        <v>1194</v>
      </c>
      <c r="F1198">
        <v>5</v>
      </c>
      <c r="G1198">
        <v>23</v>
      </c>
      <c r="H1198">
        <v>96</v>
      </c>
      <c r="I1198">
        <v>86</v>
      </c>
      <c r="J1198">
        <f t="shared" si="18"/>
        <v>10</v>
      </c>
    </row>
    <row r="1199" spans="5:10" x14ac:dyDescent="0.25">
      <c r="E1199">
        <v>1195</v>
      </c>
      <c r="F1199">
        <v>7</v>
      </c>
      <c r="G1199">
        <v>20</v>
      </c>
      <c r="H1199">
        <v>94</v>
      </c>
      <c r="I1199">
        <v>99</v>
      </c>
      <c r="J1199">
        <f t="shared" si="18"/>
        <v>-5</v>
      </c>
    </row>
    <row r="1200" spans="5:10" x14ac:dyDescent="0.25">
      <c r="E1200">
        <v>1196</v>
      </c>
      <c r="F1200">
        <v>21</v>
      </c>
      <c r="G1200">
        <v>18</v>
      </c>
      <c r="H1200">
        <v>98</v>
      </c>
      <c r="I1200">
        <v>90</v>
      </c>
      <c r="J1200">
        <f t="shared" si="18"/>
        <v>8</v>
      </c>
    </row>
    <row r="1201" spans="5:10" x14ac:dyDescent="0.25">
      <c r="E1201">
        <v>1197</v>
      </c>
      <c r="F1201">
        <v>16</v>
      </c>
      <c r="G1201">
        <v>12</v>
      </c>
      <c r="H1201">
        <v>98</v>
      </c>
      <c r="I1201">
        <v>117</v>
      </c>
      <c r="J1201">
        <f t="shared" si="18"/>
        <v>-19</v>
      </c>
    </row>
    <row r="1202" spans="5:10" x14ac:dyDescent="0.25">
      <c r="E1202">
        <v>1198</v>
      </c>
      <c r="F1202">
        <v>25</v>
      </c>
      <c r="G1202">
        <v>22</v>
      </c>
      <c r="H1202">
        <v>84</v>
      </c>
      <c r="I1202">
        <v>76</v>
      </c>
      <c r="J1202">
        <f t="shared" si="18"/>
        <v>8</v>
      </c>
    </row>
    <row r="1203" spans="5:10" x14ac:dyDescent="0.25">
      <c r="E1203">
        <v>1199</v>
      </c>
      <c r="F1203">
        <v>24</v>
      </c>
      <c r="G1203">
        <v>28</v>
      </c>
      <c r="H1203">
        <v>108</v>
      </c>
      <c r="I1203">
        <v>95</v>
      </c>
      <c r="J1203">
        <f t="shared" si="18"/>
        <v>13</v>
      </c>
    </row>
    <row r="1204" spans="5:10" x14ac:dyDescent="0.25">
      <c r="E1204">
        <v>1200</v>
      </c>
      <c r="F1204">
        <v>10</v>
      </c>
      <c r="G1204">
        <v>2</v>
      </c>
      <c r="H1204">
        <v>89</v>
      </c>
      <c r="I1204">
        <v>77</v>
      </c>
      <c r="J1204">
        <f t="shared" si="18"/>
        <v>12</v>
      </c>
    </row>
    <row r="1205" spans="5:10" x14ac:dyDescent="0.25">
      <c r="E1205">
        <v>1201</v>
      </c>
      <c r="F1205">
        <v>17</v>
      </c>
      <c r="G1205">
        <v>15</v>
      </c>
      <c r="H1205">
        <v>85</v>
      </c>
      <c r="I1205">
        <v>88</v>
      </c>
      <c r="J1205">
        <f t="shared" si="18"/>
        <v>-3</v>
      </c>
    </row>
    <row r="1206" spans="5:10" x14ac:dyDescent="0.25">
      <c r="E1206">
        <v>1202</v>
      </c>
      <c r="F1206">
        <v>16</v>
      </c>
      <c r="G1206">
        <v>12</v>
      </c>
      <c r="H1206">
        <v>119</v>
      </c>
      <c r="I1206">
        <v>91</v>
      </c>
      <c r="J1206">
        <f t="shared" si="18"/>
        <v>28</v>
      </c>
    </row>
    <row r="1207" spans="5:10" x14ac:dyDescent="0.25">
      <c r="E1207">
        <v>1203</v>
      </c>
      <c r="F1207">
        <v>7</v>
      </c>
      <c r="G1207">
        <v>20</v>
      </c>
      <c r="H1207">
        <v>89</v>
      </c>
      <c r="I1207">
        <v>77</v>
      </c>
      <c r="J1207">
        <f t="shared" si="18"/>
        <v>12</v>
      </c>
    </row>
    <row r="1208" spans="5:10" x14ac:dyDescent="0.25">
      <c r="E1208">
        <v>1204</v>
      </c>
      <c r="F1208">
        <v>5</v>
      </c>
      <c r="G1208">
        <v>23</v>
      </c>
      <c r="H1208">
        <v>103</v>
      </c>
      <c r="I1208">
        <v>99</v>
      </c>
      <c r="J1208">
        <f t="shared" si="18"/>
        <v>4</v>
      </c>
    </row>
    <row r="1209" spans="5:10" x14ac:dyDescent="0.25">
      <c r="E1209">
        <v>1205</v>
      </c>
      <c r="F1209">
        <v>21</v>
      </c>
      <c r="G1209">
        <v>18</v>
      </c>
      <c r="H1209">
        <v>90</v>
      </c>
      <c r="I1209">
        <v>85</v>
      </c>
      <c r="J1209">
        <f t="shared" si="18"/>
        <v>5</v>
      </c>
    </row>
    <row r="1210" spans="5:10" x14ac:dyDescent="0.25">
      <c r="E1210">
        <v>1206</v>
      </c>
      <c r="F1210">
        <v>15</v>
      </c>
      <c r="G1210">
        <v>17</v>
      </c>
      <c r="H1210">
        <v>101</v>
      </c>
      <c r="I1210">
        <v>103</v>
      </c>
      <c r="J1210">
        <f t="shared" si="18"/>
        <v>-2</v>
      </c>
    </row>
    <row r="1211" spans="5:10" x14ac:dyDescent="0.25">
      <c r="E1211">
        <v>1207</v>
      </c>
      <c r="F1211">
        <v>2</v>
      </c>
      <c r="G1211">
        <v>10</v>
      </c>
      <c r="H1211">
        <v>101</v>
      </c>
      <c r="I1211">
        <v>83</v>
      </c>
      <c r="J1211">
        <f t="shared" si="18"/>
        <v>18</v>
      </c>
    </row>
    <row r="1212" spans="5:10" x14ac:dyDescent="0.25">
      <c r="E1212">
        <v>1208</v>
      </c>
      <c r="F1212">
        <v>12</v>
      </c>
      <c r="G1212">
        <v>16</v>
      </c>
      <c r="H1212">
        <v>110</v>
      </c>
      <c r="I1212">
        <v>114</v>
      </c>
      <c r="J1212">
        <f t="shared" si="18"/>
        <v>-4</v>
      </c>
    </row>
    <row r="1213" spans="5:10" x14ac:dyDescent="0.25">
      <c r="E1213">
        <v>1209</v>
      </c>
      <c r="F1213">
        <v>20</v>
      </c>
      <c r="G1213">
        <v>7</v>
      </c>
      <c r="H1213">
        <v>89</v>
      </c>
      <c r="I1213">
        <v>80</v>
      </c>
      <c r="J1213">
        <f t="shared" si="18"/>
        <v>9</v>
      </c>
    </row>
    <row r="1214" spans="5:10" x14ac:dyDescent="0.25">
      <c r="E1214">
        <v>1210</v>
      </c>
      <c r="F1214">
        <v>22</v>
      </c>
      <c r="G1214">
        <v>25</v>
      </c>
      <c r="H1214">
        <v>86</v>
      </c>
      <c r="I1214">
        <v>99</v>
      </c>
      <c r="J1214">
        <f t="shared" si="18"/>
        <v>-13</v>
      </c>
    </row>
    <row r="1215" spans="5:10" x14ac:dyDescent="0.25">
      <c r="E1215">
        <v>1211</v>
      </c>
      <c r="F1215">
        <v>23</v>
      </c>
      <c r="G1215">
        <v>5</v>
      </c>
      <c r="H1215">
        <v>103</v>
      </c>
      <c r="I1215">
        <v>115</v>
      </c>
      <c r="J1215">
        <f t="shared" si="18"/>
        <v>-12</v>
      </c>
    </row>
    <row r="1216" spans="5:10" x14ac:dyDescent="0.25">
      <c r="E1216">
        <v>1212</v>
      </c>
      <c r="F1216">
        <v>15</v>
      </c>
      <c r="G1216">
        <v>17</v>
      </c>
      <c r="H1216">
        <v>119</v>
      </c>
      <c r="I1216">
        <v>114</v>
      </c>
      <c r="J1216">
        <f t="shared" si="18"/>
        <v>5</v>
      </c>
    </row>
    <row r="1217" spans="5:10" x14ac:dyDescent="0.25">
      <c r="E1217">
        <v>1213</v>
      </c>
      <c r="F1217">
        <v>28</v>
      </c>
      <c r="G1217">
        <v>24</v>
      </c>
      <c r="H1217">
        <v>107</v>
      </c>
      <c r="I1217">
        <v>104</v>
      </c>
      <c r="J1217">
        <f t="shared" si="18"/>
        <v>3</v>
      </c>
    </row>
    <row r="1218" spans="5:10" x14ac:dyDescent="0.25">
      <c r="E1218">
        <v>1214</v>
      </c>
      <c r="F1218">
        <v>18</v>
      </c>
      <c r="G1218">
        <v>21</v>
      </c>
      <c r="H1218">
        <v>99</v>
      </c>
      <c r="I1218">
        <v>85</v>
      </c>
      <c r="J1218">
        <f t="shared" si="18"/>
        <v>14</v>
      </c>
    </row>
    <row r="1219" spans="5:10" x14ac:dyDescent="0.25">
      <c r="E1219">
        <v>1215</v>
      </c>
      <c r="F1219">
        <v>20</v>
      </c>
      <c r="G1219">
        <v>7</v>
      </c>
      <c r="H1219">
        <v>100</v>
      </c>
      <c r="I1219">
        <v>92</v>
      </c>
      <c r="J1219">
        <f t="shared" si="18"/>
        <v>8</v>
      </c>
    </row>
    <row r="1220" spans="5:10" x14ac:dyDescent="0.25">
      <c r="E1220">
        <v>1216</v>
      </c>
      <c r="F1220">
        <v>22</v>
      </c>
      <c r="G1220">
        <v>25</v>
      </c>
      <c r="H1220">
        <v>86</v>
      </c>
      <c r="I1220">
        <v>84</v>
      </c>
      <c r="J1220">
        <f t="shared" si="18"/>
        <v>2</v>
      </c>
    </row>
    <row r="1221" spans="5:10" x14ac:dyDescent="0.25">
      <c r="E1221">
        <v>1217</v>
      </c>
      <c r="F1221">
        <v>2</v>
      </c>
      <c r="G1221">
        <v>10</v>
      </c>
      <c r="H1221">
        <v>102</v>
      </c>
      <c r="I1221">
        <v>92</v>
      </c>
      <c r="J1221">
        <f t="shared" si="18"/>
        <v>10</v>
      </c>
    </row>
    <row r="1222" spans="5:10" x14ac:dyDescent="0.25">
      <c r="E1222">
        <v>1218</v>
      </c>
      <c r="F1222">
        <v>23</v>
      </c>
      <c r="G1222">
        <v>5</v>
      </c>
      <c r="H1222">
        <v>98</v>
      </c>
      <c r="I1222">
        <v>79</v>
      </c>
      <c r="J1222">
        <f t="shared" ref="J1222:J1281" si="19">H1222-I1222</f>
        <v>19</v>
      </c>
    </row>
    <row r="1223" spans="5:10" x14ac:dyDescent="0.25">
      <c r="E1223">
        <v>1219</v>
      </c>
      <c r="F1223">
        <v>12</v>
      </c>
      <c r="G1223">
        <v>16</v>
      </c>
      <c r="H1223">
        <v>102</v>
      </c>
      <c r="I1223">
        <v>97</v>
      </c>
      <c r="J1223">
        <f t="shared" si="19"/>
        <v>5</v>
      </c>
    </row>
    <row r="1224" spans="5:10" x14ac:dyDescent="0.25">
      <c r="E1224">
        <v>1220</v>
      </c>
      <c r="F1224">
        <v>28</v>
      </c>
      <c r="G1224">
        <v>24</v>
      </c>
      <c r="H1224">
        <v>82</v>
      </c>
      <c r="I1224">
        <v>99</v>
      </c>
      <c r="J1224">
        <f t="shared" si="19"/>
        <v>-17</v>
      </c>
    </row>
    <row r="1225" spans="5:10" x14ac:dyDescent="0.25">
      <c r="E1225">
        <v>1221</v>
      </c>
      <c r="F1225">
        <v>18</v>
      </c>
      <c r="G1225">
        <v>21</v>
      </c>
      <c r="H1225">
        <v>87</v>
      </c>
      <c r="I1225">
        <v>96</v>
      </c>
      <c r="J1225">
        <f t="shared" si="19"/>
        <v>-9</v>
      </c>
    </row>
    <row r="1226" spans="5:10" x14ac:dyDescent="0.25">
      <c r="E1226">
        <v>1222</v>
      </c>
      <c r="F1226">
        <v>25</v>
      </c>
      <c r="G1226">
        <v>22</v>
      </c>
      <c r="H1226">
        <v>94</v>
      </c>
      <c r="I1226">
        <v>82</v>
      </c>
      <c r="J1226">
        <f t="shared" si="19"/>
        <v>12</v>
      </c>
    </row>
    <row r="1227" spans="5:10" x14ac:dyDescent="0.25">
      <c r="E1227">
        <v>1223</v>
      </c>
      <c r="F1227">
        <v>17</v>
      </c>
      <c r="G1227">
        <v>15</v>
      </c>
      <c r="H1227">
        <v>89</v>
      </c>
      <c r="I1227">
        <v>82</v>
      </c>
      <c r="J1227">
        <f t="shared" si="19"/>
        <v>7</v>
      </c>
    </row>
    <row r="1228" spans="5:10" x14ac:dyDescent="0.25">
      <c r="E1228">
        <v>1224</v>
      </c>
      <c r="F1228">
        <v>10</v>
      </c>
      <c r="G1228">
        <v>2</v>
      </c>
      <c r="H1228">
        <v>93</v>
      </c>
      <c r="I1228">
        <v>88</v>
      </c>
      <c r="J1228">
        <f t="shared" si="19"/>
        <v>5</v>
      </c>
    </row>
    <row r="1229" spans="5:10" x14ac:dyDescent="0.25">
      <c r="E1229">
        <v>1225</v>
      </c>
      <c r="F1229">
        <v>16</v>
      </c>
      <c r="G1229">
        <v>12</v>
      </c>
      <c r="H1229">
        <v>90</v>
      </c>
      <c r="I1229">
        <v>120</v>
      </c>
      <c r="J1229">
        <f t="shared" si="19"/>
        <v>-30</v>
      </c>
    </row>
    <row r="1230" spans="5:10" x14ac:dyDescent="0.25">
      <c r="E1230">
        <v>1226</v>
      </c>
      <c r="F1230">
        <v>7</v>
      </c>
      <c r="G1230">
        <v>20</v>
      </c>
      <c r="H1230">
        <v>98</v>
      </c>
      <c r="I1230">
        <v>67</v>
      </c>
      <c r="J1230">
        <f t="shared" si="19"/>
        <v>31</v>
      </c>
    </row>
    <row r="1231" spans="5:10" x14ac:dyDescent="0.25">
      <c r="E1231">
        <v>1227</v>
      </c>
      <c r="F1231">
        <v>24</v>
      </c>
      <c r="G1231">
        <v>28</v>
      </c>
      <c r="H1231">
        <v>111</v>
      </c>
      <c r="I1231">
        <v>91</v>
      </c>
      <c r="J1231">
        <f t="shared" si="19"/>
        <v>20</v>
      </c>
    </row>
    <row r="1232" spans="5:10" x14ac:dyDescent="0.25">
      <c r="E1232">
        <v>1228</v>
      </c>
      <c r="F1232">
        <v>5</v>
      </c>
      <c r="G1232">
        <v>23</v>
      </c>
      <c r="H1232">
        <v>99</v>
      </c>
      <c r="I1232">
        <v>103</v>
      </c>
      <c r="J1232">
        <f t="shared" si="19"/>
        <v>-4</v>
      </c>
    </row>
    <row r="1233" spans="5:10" x14ac:dyDescent="0.25">
      <c r="E1233">
        <v>1229</v>
      </c>
      <c r="F1233">
        <v>21</v>
      </c>
      <c r="G1233">
        <v>18</v>
      </c>
      <c r="H1233">
        <v>91</v>
      </c>
      <c r="I1233">
        <v>93</v>
      </c>
      <c r="J1233">
        <f t="shared" si="19"/>
        <v>-2</v>
      </c>
    </row>
    <row r="1234" spans="5:10" x14ac:dyDescent="0.25">
      <c r="E1234">
        <v>1230</v>
      </c>
      <c r="F1234">
        <v>22</v>
      </c>
      <c r="G1234">
        <v>25</v>
      </c>
      <c r="H1234">
        <v>85</v>
      </c>
      <c r="I1234">
        <v>87</v>
      </c>
      <c r="J1234">
        <f t="shared" si="19"/>
        <v>-2</v>
      </c>
    </row>
    <row r="1235" spans="5:10" x14ac:dyDescent="0.25">
      <c r="E1235">
        <v>1231</v>
      </c>
      <c r="F1235">
        <v>15</v>
      </c>
      <c r="G1235">
        <v>17</v>
      </c>
      <c r="H1235">
        <v>101</v>
      </c>
      <c r="I1235">
        <v>113</v>
      </c>
      <c r="J1235">
        <f t="shared" si="19"/>
        <v>-12</v>
      </c>
    </row>
    <row r="1236" spans="5:10" x14ac:dyDescent="0.25">
      <c r="E1236">
        <v>1232</v>
      </c>
      <c r="F1236">
        <v>2</v>
      </c>
      <c r="G1236">
        <v>10</v>
      </c>
      <c r="H1236">
        <v>110</v>
      </c>
      <c r="I1236">
        <v>90</v>
      </c>
      <c r="J1236">
        <f t="shared" si="19"/>
        <v>20</v>
      </c>
    </row>
    <row r="1237" spans="5:10" x14ac:dyDescent="0.25">
      <c r="E1237">
        <v>1233</v>
      </c>
      <c r="F1237">
        <v>12</v>
      </c>
      <c r="G1237">
        <v>16</v>
      </c>
      <c r="H1237">
        <v>101</v>
      </c>
      <c r="I1237">
        <v>85</v>
      </c>
      <c r="J1237">
        <f t="shared" si="19"/>
        <v>16</v>
      </c>
    </row>
    <row r="1238" spans="5:10" x14ac:dyDescent="0.25">
      <c r="E1238">
        <v>1234</v>
      </c>
      <c r="F1238">
        <v>20</v>
      </c>
      <c r="G1238">
        <v>7</v>
      </c>
      <c r="H1238">
        <v>88</v>
      </c>
      <c r="I1238">
        <v>103</v>
      </c>
      <c r="J1238">
        <f t="shared" si="19"/>
        <v>-15</v>
      </c>
    </row>
    <row r="1239" spans="5:10" x14ac:dyDescent="0.25">
      <c r="E1239">
        <v>1235</v>
      </c>
      <c r="F1239">
        <v>23</v>
      </c>
      <c r="G1239">
        <v>5</v>
      </c>
      <c r="H1239">
        <v>125</v>
      </c>
      <c r="I1239">
        <v>103</v>
      </c>
      <c r="J1239">
        <f t="shared" si="19"/>
        <v>22</v>
      </c>
    </row>
    <row r="1240" spans="5:10" x14ac:dyDescent="0.25">
      <c r="E1240">
        <v>1236</v>
      </c>
      <c r="F1240">
        <v>18</v>
      </c>
      <c r="G1240">
        <v>21</v>
      </c>
      <c r="H1240">
        <v>103</v>
      </c>
      <c r="I1240">
        <v>107</v>
      </c>
      <c r="J1240">
        <f t="shared" si="19"/>
        <v>-4</v>
      </c>
    </row>
    <row r="1241" spans="5:10" x14ac:dyDescent="0.25">
      <c r="E1241">
        <v>1237</v>
      </c>
      <c r="F1241">
        <v>7</v>
      </c>
      <c r="G1241">
        <v>20</v>
      </c>
      <c r="H1241">
        <v>108</v>
      </c>
      <c r="I1241">
        <v>93</v>
      </c>
      <c r="J1241">
        <f t="shared" si="19"/>
        <v>15</v>
      </c>
    </row>
    <row r="1242" spans="5:10" x14ac:dyDescent="0.25">
      <c r="E1242">
        <v>1238</v>
      </c>
      <c r="F1242">
        <v>5</v>
      </c>
      <c r="G1242">
        <v>23</v>
      </c>
      <c r="H1242">
        <v>107</v>
      </c>
      <c r="I1242">
        <v>95</v>
      </c>
      <c r="J1242">
        <f t="shared" si="19"/>
        <v>12</v>
      </c>
    </row>
    <row r="1243" spans="5:10" x14ac:dyDescent="0.25">
      <c r="E1243">
        <v>1239</v>
      </c>
      <c r="F1243">
        <v>17</v>
      </c>
      <c r="G1243">
        <v>2</v>
      </c>
      <c r="H1243">
        <v>97</v>
      </c>
      <c r="I1243">
        <v>93</v>
      </c>
      <c r="J1243">
        <f t="shared" si="19"/>
        <v>4</v>
      </c>
    </row>
    <row r="1244" spans="5:10" x14ac:dyDescent="0.25">
      <c r="E1244">
        <v>1240</v>
      </c>
      <c r="F1244">
        <v>25</v>
      </c>
      <c r="G1244">
        <v>12</v>
      </c>
      <c r="H1244">
        <v>87</v>
      </c>
      <c r="I1244">
        <v>82</v>
      </c>
      <c r="J1244">
        <f t="shared" si="19"/>
        <v>5</v>
      </c>
    </row>
    <row r="1245" spans="5:10" x14ac:dyDescent="0.25">
      <c r="E1245">
        <v>1241</v>
      </c>
      <c r="F1245">
        <v>7</v>
      </c>
      <c r="G1245">
        <v>21</v>
      </c>
      <c r="H1245">
        <v>98</v>
      </c>
      <c r="I1245">
        <v>87</v>
      </c>
      <c r="J1245">
        <f t="shared" si="19"/>
        <v>11</v>
      </c>
    </row>
    <row r="1246" spans="5:10" x14ac:dyDescent="0.25">
      <c r="E1246">
        <v>1242</v>
      </c>
      <c r="F1246">
        <v>5</v>
      </c>
      <c r="G1246">
        <v>24</v>
      </c>
      <c r="H1246">
        <v>113</v>
      </c>
      <c r="I1246">
        <v>124</v>
      </c>
      <c r="J1246">
        <f t="shared" si="19"/>
        <v>-11</v>
      </c>
    </row>
    <row r="1247" spans="5:10" x14ac:dyDescent="0.25">
      <c r="E1247">
        <v>1243</v>
      </c>
      <c r="F1247">
        <v>17</v>
      </c>
      <c r="G1247">
        <v>2</v>
      </c>
      <c r="H1247">
        <v>104</v>
      </c>
      <c r="I1247">
        <v>95</v>
      </c>
      <c r="J1247">
        <f t="shared" si="19"/>
        <v>9</v>
      </c>
    </row>
    <row r="1248" spans="5:10" x14ac:dyDescent="0.25">
      <c r="E1248">
        <v>1244</v>
      </c>
      <c r="F1248">
        <v>25</v>
      </c>
      <c r="G1248">
        <v>12</v>
      </c>
      <c r="H1248">
        <v>114</v>
      </c>
      <c r="I1248">
        <v>95</v>
      </c>
      <c r="J1248">
        <f t="shared" si="19"/>
        <v>19</v>
      </c>
    </row>
    <row r="1249" spans="5:10" x14ac:dyDescent="0.25">
      <c r="E1249">
        <v>1245</v>
      </c>
      <c r="F1249">
        <v>7</v>
      </c>
      <c r="G1249">
        <v>21</v>
      </c>
      <c r="H1249">
        <v>104</v>
      </c>
      <c r="I1249">
        <v>97</v>
      </c>
      <c r="J1249">
        <f t="shared" si="19"/>
        <v>7</v>
      </c>
    </row>
    <row r="1250" spans="5:10" x14ac:dyDescent="0.25">
      <c r="E1250">
        <v>1246</v>
      </c>
      <c r="F1250">
        <v>5</v>
      </c>
      <c r="G1250">
        <v>24</v>
      </c>
      <c r="H1250">
        <v>132</v>
      </c>
      <c r="I1250">
        <v>110</v>
      </c>
      <c r="J1250">
        <f t="shared" si="19"/>
        <v>22</v>
      </c>
    </row>
    <row r="1251" spans="5:10" x14ac:dyDescent="0.25">
      <c r="E1251">
        <v>1247</v>
      </c>
      <c r="F1251">
        <v>2</v>
      </c>
      <c r="G1251">
        <v>17</v>
      </c>
      <c r="H1251">
        <v>76</v>
      </c>
      <c r="I1251">
        <v>94</v>
      </c>
      <c r="J1251">
        <f t="shared" si="19"/>
        <v>-18</v>
      </c>
    </row>
    <row r="1252" spans="5:10" x14ac:dyDescent="0.25">
      <c r="E1252">
        <v>1248</v>
      </c>
      <c r="F1252">
        <v>12</v>
      </c>
      <c r="G1252">
        <v>25</v>
      </c>
      <c r="H1252">
        <v>110</v>
      </c>
      <c r="I1252">
        <v>95</v>
      </c>
      <c r="J1252">
        <f t="shared" si="19"/>
        <v>15</v>
      </c>
    </row>
    <row r="1253" spans="5:10" x14ac:dyDescent="0.25">
      <c r="E1253">
        <v>1249</v>
      </c>
      <c r="F1253">
        <v>21</v>
      </c>
      <c r="G1253">
        <v>7</v>
      </c>
      <c r="H1253">
        <v>93</v>
      </c>
      <c r="I1253">
        <v>83</v>
      </c>
      <c r="J1253">
        <f t="shared" si="19"/>
        <v>10</v>
      </c>
    </row>
    <row r="1254" spans="5:10" x14ac:dyDescent="0.25">
      <c r="E1254">
        <v>1250</v>
      </c>
      <c r="F1254">
        <v>24</v>
      </c>
      <c r="G1254">
        <v>5</v>
      </c>
      <c r="H1254">
        <v>137</v>
      </c>
      <c r="I1254">
        <v>141</v>
      </c>
      <c r="J1254">
        <f t="shared" si="19"/>
        <v>-4</v>
      </c>
    </row>
    <row r="1255" spans="5:10" x14ac:dyDescent="0.25">
      <c r="E1255">
        <v>1251</v>
      </c>
      <c r="F1255">
        <v>12</v>
      </c>
      <c r="G1255">
        <v>25</v>
      </c>
      <c r="H1255">
        <v>99</v>
      </c>
      <c r="I1255">
        <v>95</v>
      </c>
      <c r="J1255">
        <f t="shared" si="19"/>
        <v>4</v>
      </c>
    </row>
    <row r="1256" spans="5:10" x14ac:dyDescent="0.25">
      <c r="E1256">
        <v>1252</v>
      </c>
      <c r="F1256">
        <v>21</v>
      </c>
      <c r="G1256">
        <v>7</v>
      </c>
      <c r="H1256">
        <v>95</v>
      </c>
      <c r="I1256">
        <v>82</v>
      </c>
      <c r="J1256">
        <f t="shared" si="19"/>
        <v>13</v>
      </c>
    </row>
    <row r="1257" spans="5:10" x14ac:dyDescent="0.25">
      <c r="E1257">
        <v>1253</v>
      </c>
      <c r="F1257">
        <v>24</v>
      </c>
      <c r="G1257">
        <v>5</v>
      </c>
      <c r="H1257">
        <v>99</v>
      </c>
      <c r="I1257">
        <v>83</v>
      </c>
      <c r="J1257">
        <f t="shared" si="19"/>
        <v>16</v>
      </c>
    </row>
    <row r="1258" spans="5:10" x14ac:dyDescent="0.25">
      <c r="E1258">
        <v>1254</v>
      </c>
      <c r="F1258">
        <v>2</v>
      </c>
      <c r="G1258">
        <v>17</v>
      </c>
      <c r="H1258">
        <v>101</v>
      </c>
      <c r="I1258">
        <v>110</v>
      </c>
      <c r="J1258">
        <f t="shared" si="19"/>
        <v>-9</v>
      </c>
    </row>
    <row r="1259" spans="5:10" x14ac:dyDescent="0.25">
      <c r="E1259">
        <v>1255</v>
      </c>
      <c r="F1259">
        <v>5</v>
      </c>
      <c r="G1259">
        <v>24</v>
      </c>
      <c r="H1259">
        <v>112</v>
      </c>
      <c r="I1259">
        <v>93</v>
      </c>
      <c r="J1259">
        <f t="shared" si="19"/>
        <v>19</v>
      </c>
    </row>
    <row r="1260" spans="5:10" x14ac:dyDescent="0.25">
      <c r="E1260">
        <v>1256</v>
      </c>
      <c r="F1260">
        <v>25</v>
      </c>
      <c r="G1260">
        <v>12</v>
      </c>
      <c r="H1260">
        <v>96</v>
      </c>
      <c r="I1260">
        <v>94</v>
      </c>
      <c r="J1260">
        <f t="shared" si="19"/>
        <v>2</v>
      </c>
    </row>
    <row r="1261" spans="5:10" x14ac:dyDescent="0.25">
      <c r="E1261">
        <v>1257</v>
      </c>
      <c r="F1261">
        <v>7</v>
      </c>
      <c r="G1261">
        <v>21</v>
      </c>
      <c r="H1261">
        <v>78</v>
      </c>
      <c r="I1261">
        <v>77</v>
      </c>
      <c r="J1261">
        <f t="shared" si="19"/>
        <v>1</v>
      </c>
    </row>
    <row r="1262" spans="5:10" x14ac:dyDescent="0.25">
      <c r="E1262">
        <v>1258</v>
      </c>
      <c r="F1262">
        <v>24</v>
      </c>
      <c r="G1262">
        <v>5</v>
      </c>
      <c r="H1262">
        <v>115</v>
      </c>
      <c r="I1262">
        <v>109</v>
      </c>
      <c r="J1262">
        <f t="shared" si="19"/>
        <v>6</v>
      </c>
    </row>
    <row r="1263" spans="5:10" x14ac:dyDescent="0.25">
      <c r="E1263">
        <v>1259</v>
      </c>
      <c r="F1263">
        <v>12</v>
      </c>
      <c r="G1263">
        <v>25</v>
      </c>
      <c r="H1263">
        <v>82</v>
      </c>
      <c r="I1263">
        <v>110</v>
      </c>
      <c r="J1263">
        <f t="shared" si="19"/>
        <v>-28</v>
      </c>
    </row>
    <row r="1264" spans="5:10" x14ac:dyDescent="0.25">
      <c r="E1264">
        <v>1260</v>
      </c>
      <c r="F1264">
        <v>21</v>
      </c>
      <c r="G1264">
        <v>7</v>
      </c>
      <c r="H1264">
        <v>89</v>
      </c>
      <c r="I1264">
        <v>93</v>
      </c>
      <c r="J1264">
        <f t="shared" si="19"/>
        <v>-4</v>
      </c>
    </row>
    <row r="1265" spans="5:10" x14ac:dyDescent="0.25">
      <c r="E1265">
        <v>1261</v>
      </c>
      <c r="F1265">
        <v>5</v>
      </c>
      <c r="G1265">
        <v>24</v>
      </c>
      <c r="H1265">
        <v>112</v>
      </c>
      <c r="I1265">
        <v>99</v>
      </c>
      <c r="J1265">
        <f t="shared" si="19"/>
        <v>13</v>
      </c>
    </row>
    <row r="1266" spans="5:10" x14ac:dyDescent="0.25">
      <c r="E1266">
        <v>1262</v>
      </c>
      <c r="F1266">
        <v>7</v>
      </c>
      <c r="G1266">
        <v>17</v>
      </c>
      <c r="H1266">
        <v>74</v>
      </c>
      <c r="I1266">
        <v>76</v>
      </c>
      <c r="J1266">
        <f t="shared" si="19"/>
        <v>-2</v>
      </c>
    </row>
    <row r="1267" spans="5:10" x14ac:dyDescent="0.25">
      <c r="E1267">
        <v>1263</v>
      </c>
      <c r="F1267">
        <v>25</v>
      </c>
      <c r="G1267">
        <v>5</v>
      </c>
      <c r="H1267">
        <v>110</v>
      </c>
      <c r="I1267">
        <v>113</v>
      </c>
      <c r="J1267">
        <f t="shared" si="19"/>
        <v>-3</v>
      </c>
    </row>
    <row r="1268" spans="5:10" x14ac:dyDescent="0.25">
      <c r="E1268">
        <v>1264</v>
      </c>
      <c r="F1268">
        <v>7</v>
      </c>
      <c r="G1268">
        <v>17</v>
      </c>
      <c r="H1268">
        <v>86</v>
      </c>
      <c r="I1268">
        <v>88</v>
      </c>
      <c r="J1268">
        <f t="shared" si="19"/>
        <v>-2</v>
      </c>
    </row>
    <row r="1269" spans="5:10" x14ac:dyDescent="0.25">
      <c r="E1269">
        <v>1265</v>
      </c>
      <c r="F1269">
        <v>25</v>
      </c>
      <c r="G1269">
        <v>5</v>
      </c>
      <c r="H1269">
        <v>119</v>
      </c>
      <c r="I1269">
        <v>106</v>
      </c>
      <c r="J1269">
        <f t="shared" si="19"/>
        <v>13</v>
      </c>
    </row>
    <row r="1270" spans="5:10" x14ac:dyDescent="0.25">
      <c r="E1270">
        <v>1266</v>
      </c>
      <c r="F1270">
        <v>17</v>
      </c>
      <c r="G1270">
        <v>7</v>
      </c>
      <c r="H1270">
        <v>97</v>
      </c>
      <c r="I1270">
        <v>85</v>
      </c>
      <c r="J1270">
        <f t="shared" si="19"/>
        <v>12</v>
      </c>
    </row>
    <row r="1271" spans="5:10" x14ac:dyDescent="0.25">
      <c r="E1271">
        <v>1267</v>
      </c>
      <c r="F1271">
        <v>5</v>
      </c>
      <c r="G1271">
        <v>25</v>
      </c>
      <c r="H1271">
        <v>83</v>
      </c>
      <c r="I1271">
        <v>96</v>
      </c>
      <c r="J1271">
        <f t="shared" si="19"/>
        <v>-13</v>
      </c>
    </row>
    <row r="1272" spans="5:10" x14ac:dyDescent="0.25">
      <c r="E1272">
        <v>1268</v>
      </c>
      <c r="F1272">
        <v>17</v>
      </c>
      <c r="G1272">
        <v>7</v>
      </c>
      <c r="H1272">
        <v>102</v>
      </c>
      <c r="I1272">
        <v>82</v>
      </c>
      <c r="J1272">
        <f t="shared" si="19"/>
        <v>20</v>
      </c>
    </row>
    <row r="1273" spans="5:10" x14ac:dyDescent="0.25">
      <c r="E1273">
        <v>1269</v>
      </c>
      <c r="F1273">
        <v>5</v>
      </c>
      <c r="G1273">
        <v>25</v>
      </c>
      <c r="H1273">
        <v>95</v>
      </c>
      <c r="I1273">
        <v>102</v>
      </c>
      <c r="J1273">
        <f t="shared" si="19"/>
        <v>-7</v>
      </c>
    </row>
    <row r="1274" spans="5:10" x14ac:dyDescent="0.25">
      <c r="E1274">
        <v>1270</v>
      </c>
      <c r="F1274">
        <v>25</v>
      </c>
      <c r="G1274">
        <v>5</v>
      </c>
      <c r="H1274">
        <v>91</v>
      </c>
      <c r="I1274">
        <v>103</v>
      </c>
      <c r="J1274">
        <f t="shared" si="19"/>
        <v>-12</v>
      </c>
    </row>
    <row r="1275" spans="5:10" x14ac:dyDescent="0.25">
      <c r="E1275">
        <v>1271</v>
      </c>
      <c r="F1275">
        <v>5</v>
      </c>
      <c r="G1275">
        <v>25</v>
      </c>
      <c r="H1275">
        <v>78</v>
      </c>
      <c r="I1275">
        <v>90</v>
      </c>
      <c r="J1275">
        <f t="shared" si="19"/>
        <v>-12</v>
      </c>
    </row>
    <row r="1276" spans="5:10" x14ac:dyDescent="0.25">
      <c r="E1276">
        <v>1272</v>
      </c>
      <c r="F1276">
        <v>25</v>
      </c>
      <c r="G1276">
        <v>17</v>
      </c>
      <c r="H1276">
        <v>101</v>
      </c>
      <c r="I1276">
        <v>89</v>
      </c>
      <c r="J1276">
        <f t="shared" si="19"/>
        <v>12</v>
      </c>
    </row>
    <row r="1277" spans="5:10" x14ac:dyDescent="0.25">
      <c r="E1277">
        <v>1273</v>
      </c>
      <c r="F1277">
        <v>25</v>
      </c>
      <c r="G1277">
        <v>17</v>
      </c>
      <c r="H1277">
        <v>85</v>
      </c>
      <c r="I1277">
        <v>87</v>
      </c>
      <c r="J1277">
        <f t="shared" si="19"/>
        <v>-2</v>
      </c>
    </row>
    <row r="1278" spans="5:10" x14ac:dyDescent="0.25">
      <c r="E1278">
        <v>1274</v>
      </c>
      <c r="F1278">
        <v>17</v>
      </c>
      <c r="G1278">
        <v>25</v>
      </c>
      <c r="H1278">
        <v>79</v>
      </c>
      <c r="I1278">
        <v>84</v>
      </c>
      <c r="J1278">
        <f t="shared" si="19"/>
        <v>-5</v>
      </c>
    </row>
    <row r="1279" spans="5:10" x14ac:dyDescent="0.25">
      <c r="E1279">
        <v>1275</v>
      </c>
      <c r="F1279">
        <v>17</v>
      </c>
      <c r="G1279">
        <v>25</v>
      </c>
      <c r="H1279">
        <v>77</v>
      </c>
      <c r="I1279">
        <v>76</v>
      </c>
      <c r="J1279">
        <f t="shared" si="19"/>
        <v>1</v>
      </c>
    </row>
    <row r="1280" spans="5:10" x14ac:dyDescent="0.25">
      <c r="E1280">
        <v>1276</v>
      </c>
      <c r="F1280">
        <v>17</v>
      </c>
      <c r="G1280">
        <v>25</v>
      </c>
      <c r="H1280">
        <v>83</v>
      </c>
      <c r="I1280">
        <v>93</v>
      </c>
      <c r="J1280">
        <f t="shared" si="19"/>
        <v>-10</v>
      </c>
    </row>
    <row r="1281" spans="5:10" x14ac:dyDescent="0.25">
      <c r="E1281">
        <v>1277</v>
      </c>
      <c r="F1281">
        <v>25</v>
      </c>
      <c r="G1281">
        <v>17</v>
      </c>
      <c r="H1281">
        <v>88</v>
      </c>
      <c r="I1281">
        <v>77</v>
      </c>
      <c r="J1281">
        <f t="shared" si="19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4D50-32AB-4226-8623-85619B665A6F}">
  <sheetPr codeName="Sheet3"/>
  <dimension ref="A3:I259"/>
  <sheetViews>
    <sheetView workbookViewId="0">
      <selection activeCell="B3" sqref="B3"/>
    </sheetView>
  </sheetViews>
  <sheetFormatPr defaultRowHeight="15" x14ac:dyDescent="0.25"/>
  <cols>
    <col min="2" max="2" width="24.140625" bestFit="1" customWidth="1"/>
    <col min="3" max="3" width="10.5703125" customWidth="1"/>
  </cols>
  <sheetData>
    <row r="3" spans="1:9" x14ac:dyDescent="0.25">
      <c r="E3" t="s">
        <v>40</v>
      </c>
      <c r="F3" t="s">
        <v>41</v>
      </c>
      <c r="G3" t="s">
        <v>42</v>
      </c>
      <c r="H3" t="s">
        <v>3</v>
      </c>
      <c r="I3" t="s">
        <v>4</v>
      </c>
    </row>
    <row r="4" spans="1:9" x14ac:dyDescent="0.25">
      <c r="A4">
        <v>1</v>
      </c>
      <c r="B4" t="s">
        <v>43</v>
      </c>
      <c r="E4">
        <v>1</v>
      </c>
      <c r="F4">
        <v>17</v>
      </c>
      <c r="G4">
        <v>5</v>
      </c>
      <c r="H4">
        <v>13</v>
      </c>
      <c r="I4">
        <v>24</v>
      </c>
    </row>
    <row r="5" spans="1:9" x14ac:dyDescent="0.25">
      <c r="A5">
        <v>2</v>
      </c>
      <c r="B5" t="s">
        <v>44</v>
      </c>
      <c r="E5">
        <v>2</v>
      </c>
      <c r="F5">
        <v>3</v>
      </c>
      <c r="G5">
        <v>6</v>
      </c>
      <c r="H5">
        <v>17</v>
      </c>
      <c r="I5">
        <v>6</v>
      </c>
    </row>
    <row r="6" spans="1:9" x14ac:dyDescent="0.25">
      <c r="A6">
        <v>3</v>
      </c>
      <c r="B6" t="s">
        <v>45</v>
      </c>
      <c r="E6">
        <v>3</v>
      </c>
      <c r="F6">
        <v>12</v>
      </c>
      <c r="G6">
        <v>11</v>
      </c>
      <c r="H6">
        <v>28</v>
      </c>
      <c r="I6">
        <v>6</v>
      </c>
    </row>
    <row r="7" spans="1:9" x14ac:dyDescent="0.25">
      <c r="A7">
        <v>4</v>
      </c>
      <c r="B7" t="s">
        <v>46</v>
      </c>
      <c r="E7">
        <v>4</v>
      </c>
      <c r="F7">
        <v>21</v>
      </c>
      <c r="G7">
        <v>13</v>
      </c>
      <c r="H7">
        <v>24</v>
      </c>
      <c r="I7">
        <v>45</v>
      </c>
    </row>
    <row r="8" spans="1:9" x14ac:dyDescent="0.25">
      <c r="A8">
        <v>5</v>
      </c>
      <c r="B8" t="s">
        <v>47</v>
      </c>
      <c r="E8">
        <v>5</v>
      </c>
      <c r="F8">
        <v>7</v>
      </c>
      <c r="G8">
        <v>18</v>
      </c>
      <c r="H8">
        <v>23</v>
      </c>
      <c r="I8">
        <v>17</v>
      </c>
    </row>
    <row r="9" spans="1:9" x14ac:dyDescent="0.25">
      <c r="A9">
        <v>6</v>
      </c>
      <c r="B9" t="s">
        <v>48</v>
      </c>
      <c r="E9">
        <v>6</v>
      </c>
      <c r="F9">
        <v>4</v>
      </c>
      <c r="G9">
        <v>19</v>
      </c>
      <c r="H9">
        <v>6</v>
      </c>
      <c r="I9">
        <v>24</v>
      </c>
    </row>
    <row r="10" spans="1:9" x14ac:dyDescent="0.25">
      <c r="A10">
        <v>7</v>
      </c>
      <c r="B10" t="s">
        <v>49</v>
      </c>
      <c r="E10">
        <v>7</v>
      </c>
      <c r="F10">
        <v>15</v>
      </c>
      <c r="G10">
        <v>22</v>
      </c>
      <c r="H10">
        <v>24</v>
      </c>
      <c r="I10">
        <v>27</v>
      </c>
    </row>
    <row r="11" spans="1:9" x14ac:dyDescent="0.25">
      <c r="A11">
        <v>8</v>
      </c>
      <c r="B11" t="s">
        <v>50</v>
      </c>
      <c r="E11">
        <v>8</v>
      </c>
      <c r="F11">
        <v>14</v>
      </c>
      <c r="G11">
        <v>24</v>
      </c>
      <c r="H11">
        <v>21</v>
      </c>
      <c r="I11">
        <v>3</v>
      </c>
    </row>
    <row r="12" spans="1:9" x14ac:dyDescent="0.25">
      <c r="A12">
        <v>9</v>
      </c>
      <c r="B12" t="s">
        <v>51</v>
      </c>
      <c r="E12">
        <v>9</v>
      </c>
      <c r="F12">
        <v>8</v>
      </c>
      <c r="G12">
        <v>28</v>
      </c>
      <c r="H12">
        <v>6</v>
      </c>
      <c r="I12">
        <v>9</v>
      </c>
    </row>
    <row r="13" spans="1:9" x14ac:dyDescent="0.25">
      <c r="A13">
        <v>10</v>
      </c>
      <c r="B13" t="s">
        <v>52</v>
      </c>
      <c r="E13">
        <v>10</v>
      </c>
      <c r="F13">
        <v>9</v>
      </c>
      <c r="G13">
        <v>29</v>
      </c>
      <c r="H13">
        <v>6</v>
      </c>
      <c r="I13">
        <v>10</v>
      </c>
    </row>
    <row r="14" spans="1:9" x14ac:dyDescent="0.25">
      <c r="A14">
        <v>11</v>
      </c>
      <c r="B14" t="s">
        <v>53</v>
      </c>
      <c r="E14">
        <v>11</v>
      </c>
      <c r="F14">
        <v>27</v>
      </c>
      <c r="G14">
        <v>2</v>
      </c>
      <c r="H14">
        <v>16</v>
      </c>
      <c r="I14">
        <v>13</v>
      </c>
    </row>
    <row r="15" spans="1:9" x14ac:dyDescent="0.25">
      <c r="A15">
        <v>12</v>
      </c>
      <c r="B15" t="s">
        <v>54</v>
      </c>
      <c r="E15">
        <v>12</v>
      </c>
      <c r="F15">
        <v>23</v>
      </c>
      <c r="G15">
        <v>25</v>
      </c>
      <c r="H15">
        <v>17</v>
      </c>
      <c r="I15">
        <v>20</v>
      </c>
    </row>
    <row r="16" spans="1:9" x14ac:dyDescent="0.25">
      <c r="A16">
        <v>13</v>
      </c>
      <c r="B16" t="s">
        <v>55</v>
      </c>
      <c r="E16">
        <v>13</v>
      </c>
      <c r="F16">
        <v>26</v>
      </c>
      <c r="G16">
        <v>31</v>
      </c>
      <c r="H16">
        <v>30</v>
      </c>
      <c r="I16">
        <v>3</v>
      </c>
    </row>
    <row r="17" spans="1:9" x14ac:dyDescent="0.25">
      <c r="A17">
        <v>14</v>
      </c>
      <c r="B17" t="s">
        <v>56</v>
      </c>
      <c r="E17">
        <v>14</v>
      </c>
      <c r="F17">
        <v>30</v>
      </c>
      <c r="G17">
        <v>16</v>
      </c>
      <c r="H17">
        <v>23</v>
      </c>
      <c r="I17">
        <v>31</v>
      </c>
    </row>
    <row r="18" spans="1:9" x14ac:dyDescent="0.25">
      <c r="A18">
        <v>15</v>
      </c>
      <c r="B18" t="s">
        <v>57</v>
      </c>
      <c r="E18">
        <v>15</v>
      </c>
      <c r="F18">
        <v>10</v>
      </c>
      <c r="G18">
        <v>20</v>
      </c>
      <c r="H18">
        <v>31</v>
      </c>
      <c r="I18">
        <v>20</v>
      </c>
    </row>
    <row r="19" spans="1:9" x14ac:dyDescent="0.25">
      <c r="A19">
        <v>16</v>
      </c>
      <c r="B19" t="s">
        <v>58</v>
      </c>
      <c r="E19">
        <v>16</v>
      </c>
      <c r="F19">
        <v>7</v>
      </c>
      <c r="G19">
        <v>3</v>
      </c>
      <c r="H19">
        <v>21</v>
      </c>
      <c r="I19">
        <v>10</v>
      </c>
    </row>
    <row r="20" spans="1:9" x14ac:dyDescent="0.25">
      <c r="A20">
        <v>17</v>
      </c>
      <c r="B20" t="s">
        <v>59</v>
      </c>
      <c r="E20">
        <v>17</v>
      </c>
      <c r="F20">
        <v>13</v>
      </c>
      <c r="G20">
        <v>4</v>
      </c>
      <c r="H20">
        <v>42</v>
      </c>
      <c r="I20">
        <v>26</v>
      </c>
    </row>
    <row r="21" spans="1:9" x14ac:dyDescent="0.25">
      <c r="A21">
        <v>18</v>
      </c>
      <c r="B21" t="s">
        <v>60</v>
      </c>
      <c r="E21">
        <v>18</v>
      </c>
      <c r="F21">
        <v>2</v>
      </c>
      <c r="G21">
        <v>5</v>
      </c>
      <c r="H21">
        <v>24</v>
      </c>
      <c r="I21">
        <v>16</v>
      </c>
    </row>
    <row r="22" spans="1:9" x14ac:dyDescent="0.25">
      <c r="A22">
        <v>19</v>
      </c>
      <c r="B22" t="s">
        <v>61</v>
      </c>
      <c r="E22">
        <v>19</v>
      </c>
      <c r="F22">
        <v>8</v>
      </c>
      <c r="G22">
        <v>11</v>
      </c>
      <c r="H22">
        <v>24</v>
      </c>
      <c r="I22">
        <v>14</v>
      </c>
    </row>
    <row r="23" spans="1:9" x14ac:dyDescent="0.25">
      <c r="A23">
        <v>20</v>
      </c>
      <c r="B23" t="s">
        <v>62</v>
      </c>
      <c r="E23">
        <v>20</v>
      </c>
      <c r="F23">
        <v>6</v>
      </c>
      <c r="G23">
        <v>17</v>
      </c>
      <c r="H23">
        <v>17</v>
      </c>
      <c r="I23">
        <v>10</v>
      </c>
    </row>
    <row r="24" spans="1:9" x14ac:dyDescent="0.25">
      <c r="A24">
        <v>21</v>
      </c>
      <c r="B24" t="s">
        <v>63</v>
      </c>
      <c r="E24">
        <v>21</v>
      </c>
      <c r="F24">
        <v>15</v>
      </c>
      <c r="G24">
        <v>20</v>
      </c>
      <c r="H24">
        <v>3</v>
      </c>
      <c r="I24">
        <v>13</v>
      </c>
    </row>
    <row r="25" spans="1:9" x14ac:dyDescent="0.25">
      <c r="A25">
        <v>22</v>
      </c>
      <c r="B25" t="s">
        <v>64</v>
      </c>
      <c r="E25">
        <v>22</v>
      </c>
      <c r="F25">
        <v>16</v>
      </c>
      <c r="G25">
        <v>22</v>
      </c>
      <c r="H25">
        <v>18</v>
      </c>
      <c r="I25">
        <v>15</v>
      </c>
    </row>
    <row r="26" spans="1:9" x14ac:dyDescent="0.25">
      <c r="A26">
        <v>23</v>
      </c>
      <c r="B26" t="s">
        <v>65</v>
      </c>
      <c r="E26">
        <v>23</v>
      </c>
      <c r="F26">
        <v>9</v>
      </c>
      <c r="G26">
        <v>26</v>
      </c>
      <c r="H26">
        <v>21</v>
      </c>
      <c r="I26">
        <v>32</v>
      </c>
    </row>
    <row r="27" spans="1:9" x14ac:dyDescent="0.25">
      <c r="A27">
        <v>24</v>
      </c>
      <c r="B27" t="s">
        <v>66</v>
      </c>
      <c r="E27">
        <v>24</v>
      </c>
      <c r="F27">
        <v>14</v>
      </c>
      <c r="G27">
        <v>30</v>
      </c>
      <c r="H27">
        <v>13</v>
      </c>
      <c r="I27">
        <v>6</v>
      </c>
    </row>
    <row r="28" spans="1:9" x14ac:dyDescent="0.25">
      <c r="A28">
        <v>25</v>
      </c>
      <c r="B28" t="s">
        <v>67</v>
      </c>
      <c r="E28">
        <v>25</v>
      </c>
      <c r="F28">
        <v>18</v>
      </c>
      <c r="G28">
        <v>21</v>
      </c>
      <c r="H28">
        <v>3</v>
      </c>
      <c r="I28">
        <v>10</v>
      </c>
    </row>
    <row r="29" spans="1:9" x14ac:dyDescent="0.25">
      <c r="A29">
        <v>26</v>
      </c>
      <c r="B29" t="s">
        <v>68</v>
      </c>
      <c r="E29">
        <v>26</v>
      </c>
      <c r="F29">
        <v>28</v>
      </c>
      <c r="G29">
        <v>23</v>
      </c>
      <c r="H29">
        <v>3</v>
      </c>
      <c r="I29">
        <v>27</v>
      </c>
    </row>
    <row r="30" spans="1:9" x14ac:dyDescent="0.25">
      <c r="A30">
        <v>27</v>
      </c>
      <c r="B30" t="s">
        <v>69</v>
      </c>
      <c r="E30">
        <v>27</v>
      </c>
      <c r="F30">
        <v>27</v>
      </c>
      <c r="G30">
        <v>25</v>
      </c>
      <c r="H30">
        <v>26</v>
      </c>
      <c r="I30">
        <v>30</v>
      </c>
    </row>
    <row r="31" spans="1:9" x14ac:dyDescent="0.25">
      <c r="A31">
        <v>28</v>
      </c>
      <c r="B31" t="s">
        <v>70</v>
      </c>
      <c r="E31">
        <v>28</v>
      </c>
      <c r="F31">
        <v>1</v>
      </c>
      <c r="G31">
        <v>10</v>
      </c>
      <c r="H31">
        <v>17</v>
      </c>
      <c r="I31">
        <v>38</v>
      </c>
    </row>
    <row r="32" spans="1:9" x14ac:dyDescent="0.25">
      <c r="A32">
        <v>29</v>
      </c>
      <c r="B32" t="s">
        <v>71</v>
      </c>
      <c r="E32">
        <v>29</v>
      </c>
      <c r="F32">
        <v>12</v>
      </c>
      <c r="G32">
        <v>31</v>
      </c>
      <c r="H32">
        <v>37</v>
      </c>
      <c r="I32">
        <v>0</v>
      </c>
    </row>
    <row r="33" spans="1:9" x14ac:dyDescent="0.25">
      <c r="A33">
        <v>30</v>
      </c>
      <c r="B33" t="s">
        <v>72</v>
      </c>
      <c r="E33">
        <v>30</v>
      </c>
      <c r="F33">
        <v>5</v>
      </c>
      <c r="G33">
        <v>12</v>
      </c>
      <c r="H33">
        <v>7</v>
      </c>
      <c r="I33">
        <v>28</v>
      </c>
    </row>
    <row r="34" spans="1:9" x14ac:dyDescent="0.25">
      <c r="A34">
        <v>31</v>
      </c>
      <c r="B34" t="s">
        <v>73</v>
      </c>
      <c r="E34">
        <v>31</v>
      </c>
      <c r="F34">
        <v>18</v>
      </c>
      <c r="G34">
        <v>13</v>
      </c>
      <c r="H34">
        <v>44</v>
      </c>
      <c r="I34">
        <v>13</v>
      </c>
    </row>
    <row r="35" spans="1:9" x14ac:dyDescent="0.25">
      <c r="A35">
        <v>32</v>
      </c>
      <c r="B35" t="s">
        <v>74</v>
      </c>
      <c r="E35">
        <v>32</v>
      </c>
      <c r="F35">
        <v>31</v>
      </c>
      <c r="G35">
        <v>15</v>
      </c>
      <c r="H35">
        <v>13</v>
      </c>
      <c r="I35">
        <v>45</v>
      </c>
    </row>
    <row r="36" spans="1:9" x14ac:dyDescent="0.25">
      <c r="E36">
        <v>33</v>
      </c>
      <c r="F36">
        <v>25</v>
      </c>
      <c r="G36">
        <v>16</v>
      </c>
      <c r="H36">
        <v>42</v>
      </c>
      <c r="I36">
        <v>10</v>
      </c>
    </row>
    <row r="37" spans="1:9" x14ac:dyDescent="0.25">
      <c r="E37">
        <v>34</v>
      </c>
      <c r="F37">
        <v>20</v>
      </c>
      <c r="G37">
        <v>19</v>
      </c>
      <c r="H37">
        <v>21</v>
      </c>
      <c r="I37">
        <v>13</v>
      </c>
    </row>
    <row r="38" spans="1:9" x14ac:dyDescent="0.25">
      <c r="E38">
        <v>35</v>
      </c>
      <c r="F38">
        <v>4</v>
      </c>
      <c r="G38">
        <v>24</v>
      </c>
      <c r="H38">
        <v>3</v>
      </c>
      <c r="I38">
        <v>20</v>
      </c>
    </row>
    <row r="39" spans="1:9" x14ac:dyDescent="0.25">
      <c r="E39">
        <v>36</v>
      </c>
      <c r="F39">
        <v>17</v>
      </c>
      <c r="G39">
        <v>29</v>
      </c>
      <c r="H39">
        <v>20</v>
      </c>
      <c r="I39">
        <v>16</v>
      </c>
    </row>
    <row r="40" spans="1:9" x14ac:dyDescent="0.25">
      <c r="E40">
        <v>37</v>
      </c>
      <c r="F40">
        <v>1</v>
      </c>
      <c r="G40">
        <v>2</v>
      </c>
      <c r="H40">
        <v>14</v>
      </c>
      <c r="I40">
        <v>34</v>
      </c>
    </row>
    <row r="41" spans="1:9" x14ac:dyDescent="0.25">
      <c r="E41">
        <v>38</v>
      </c>
      <c r="F41">
        <v>10</v>
      </c>
      <c r="G41">
        <v>3</v>
      </c>
      <c r="H41">
        <v>13</v>
      </c>
      <c r="I41">
        <v>20</v>
      </c>
    </row>
    <row r="42" spans="1:9" x14ac:dyDescent="0.25">
      <c r="E42">
        <v>39</v>
      </c>
      <c r="F42">
        <v>26</v>
      </c>
      <c r="G42">
        <v>7</v>
      </c>
      <c r="H42">
        <v>28</v>
      </c>
      <c r="I42">
        <v>14</v>
      </c>
    </row>
    <row r="43" spans="1:9" x14ac:dyDescent="0.25">
      <c r="E43">
        <v>40</v>
      </c>
      <c r="F43">
        <v>14</v>
      </c>
      <c r="G43">
        <v>8</v>
      </c>
      <c r="H43">
        <v>14</v>
      </c>
      <c r="I43">
        <v>23</v>
      </c>
    </row>
    <row r="44" spans="1:9" x14ac:dyDescent="0.25">
      <c r="E44">
        <v>41</v>
      </c>
      <c r="F44">
        <v>22</v>
      </c>
      <c r="G44">
        <v>28</v>
      </c>
      <c r="H44">
        <v>38</v>
      </c>
      <c r="I44">
        <v>14</v>
      </c>
    </row>
    <row r="45" spans="1:9" x14ac:dyDescent="0.25">
      <c r="E45">
        <v>42</v>
      </c>
      <c r="F45">
        <v>23</v>
      </c>
      <c r="G45">
        <v>9</v>
      </c>
      <c r="H45">
        <v>40</v>
      </c>
      <c r="I45">
        <v>18</v>
      </c>
    </row>
    <row r="46" spans="1:9" x14ac:dyDescent="0.25">
      <c r="E46">
        <v>43</v>
      </c>
      <c r="F46">
        <v>21</v>
      </c>
      <c r="G46">
        <v>27</v>
      </c>
      <c r="H46">
        <v>17</v>
      </c>
      <c r="I46">
        <v>19</v>
      </c>
    </row>
    <row r="47" spans="1:9" x14ac:dyDescent="0.25">
      <c r="E47">
        <v>44</v>
      </c>
      <c r="F47">
        <v>23</v>
      </c>
      <c r="G47">
        <v>1</v>
      </c>
      <c r="H47">
        <v>20</v>
      </c>
      <c r="I47">
        <v>21</v>
      </c>
    </row>
    <row r="48" spans="1:9" x14ac:dyDescent="0.25">
      <c r="E48">
        <v>45</v>
      </c>
      <c r="F48">
        <v>2</v>
      </c>
      <c r="G48">
        <v>6</v>
      </c>
      <c r="H48">
        <v>3</v>
      </c>
      <c r="I48">
        <v>31</v>
      </c>
    </row>
    <row r="49" spans="5:9" x14ac:dyDescent="0.25">
      <c r="E49">
        <v>46</v>
      </c>
      <c r="F49">
        <v>24</v>
      </c>
      <c r="G49">
        <v>7</v>
      </c>
      <c r="H49">
        <v>16</v>
      </c>
      <c r="I49">
        <v>7</v>
      </c>
    </row>
    <row r="50" spans="5:9" x14ac:dyDescent="0.25">
      <c r="E50">
        <v>47</v>
      </c>
      <c r="F50">
        <v>19</v>
      </c>
      <c r="G50">
        <v>17</v>
      </c>
      <c r="H50">
        <v>28</v>
      </c>
      <c r="I50">
        <v>15</v>
      </c>
    </row>
    <row r="51" spans="5:9" x14ac:dyDescent="0.25">
      <c r="E51">
        <v>48</v>
      </c>
      <c r="F51">
        <v>16</v>
      </c>
      <c r="G51">
        <v>18</v>
      </c>
      <c r="H51">
        <v>30</v>
      </c>
      <c r="I51">
        <v>10</v>
      </c>
    </row>
    <row r="52" spans="5:9" x14ac:dyDescent="0.25">
      <c r="E52">
        <v>49</v>
      </c>
      <c r="F52">
        <v>8</v>
      </c>
      <c r="G52">
        <v>26</v>
      </c>
      <c r="H52">
        <v>20</v>
      </c>
      <c r="I52">
        <v>16</v>
      </c>
    </row>
    <row r="53" spans="5:9" x14ac:dyDescent="0.25">
      <c r="E53">
        <v>50</v>
      </c>
      <c r="F53">
        <v>3</v>
      </c>
      <c r="G53">
        <v>30</v>
      </c>
      <c r="H53">
        <v>26</v>
      </c>
      <c r="I53">
        <v>7</v>
      </c>
    </row>
    <row r="54" spans="5:9" x14ac:dyDescent="0.25">
      <c r="E54">
        <v>51</v>
      </c>
      <c r="F54">
        <v>20</v>
      </c>
      <c r="G54">
        <v>31</v>
      </c>
      <c r="H54">
        <v>23</v>
      </c>
      <c r="I54">
        <v>9</v>
      </c>
    </row>
    <row r="55" spans="5:9" x14ac:dyDescent="0.25">
      <c r="E55">
        <v>52</v>
      </c>
      <c r="F55">
        <v>28</v>
      </c>
      <c r="G55">
        <v>14</v>
      </c>
      <c r="H55">
        <v>24</v>
      </c>
      <c r="I55">
        <v>15</v>
      </c>
    </row>
    <row r="56" spans="5:9" x14ac:dyDescent="0.25">
      <c r="E56">
        <v>53</v>
      </c>
      <c r="F56">
        <v>10</v>
      </c>
      <c r="G56">
        <v>15</v>
      </c>
      <c r="H56">
        <v>20</v>
      </c>
      <c r="I56">
        <v>6</v>
      </c>
    </row>
    <row r="57" spans="5:9" x14ac:dyDescent="0.25">
      <c r="E57">
        <v>54</v>
      </c>
      <c r="F57">
        <v>4</v>
      </c>
      <c r="G57">
        <v>21</v>
      </c>
      <c r="H57">
        <v>36</v>
      </c>
      <c r="I57">
        <v>42</v>
      </c>
    </row>
    <row r="58" spans="5:9" x14ac:dyDescent="0.25">
      <c r="E58">
        <v>55</v>
      </c>
      <c r="F58">
        <v>29</v>
      </c>
      <c r="G58">
        <v>12</v>
      </c>
      <c r="H58">
        <v>14</v>
      </c>
      <c r="I58">
        <v>10</v>
      </c>
    </row>
    <row r="59" spans="5:9" x14ac:dyDescent="0.25">
      <c r="E59">
        <v>56</v>
      </c>
      <c r="F59">
        <v>27</v>
      </c>
      <c r="G59">
        <v>5</v>
      </c>
      <c r="H59">
        <v>24</v>
      </c>
      <c r="I59">
        <v>14</v>
      </c>
    </row>
    <row r="60" spans="5:9" x14ac:dyDescent="0.25">
      <c r="E60">
        <v>57</v>
      </c>
      <c r="F60">
        <v>22</v>
      </c>
      <c r="G60">
        <v>9</v>
      </c>
      <c r="H60">
        <v>28</v>
      </c>
      <c r="I60">
        <v>21</v>
      </c>
    </row>
    <row r="61" spans="5:9" x14ac:dyDescent="0.25">
      <c r="E61">
        <v>58</v>
      </c>
      <c r="F61">
        <v>11</v>
      </c>
      <c r="G61">
        <v>25</v>
      </c>
      <c r="H61">
        <v>0</v>
      </c>
      <c r="I61">
        <v>35</v>
      </c>
    </row>
    <row r="62" spans="5:9" x14ac:dyDescent="0.25">
      <c r="E62">
        <v>59</v>
      </c>
      <c r="F62">
        <v>6</v>
      </c>
      <c r="G62">
        <v>1</v>
      </c>
      <c r="H62">
        <v>20</v>
      </c>
      <c r="I62">
        <v>13</v>
      </c>
    </row>
    <row r="63" spans="5:9" x14ac:dyDescent="0.25">
      <c r="E63">
        <v>60</v>
      </c>
      <c r="F63">
        <v>12</v>
      </c>
      <c r="G63">
        <v>3</v>
      </c>
      <c r="H63">
        <v>31</v>
      </c>
      <c r="I63">
        <v>23</v>
      </c>
    </row>
    <row r="64" spans="5:9" x14ac:dyDescent="0.25">
      <c r="E64">
        <v>61</v>
      </c>
      <c r="F64">
        <v>7</v>
      </c>
      <c r="G64">
        <v>8</v>
      </c>
      <c r="H64">
        <v>24</v>
      </c>
      <c r="I64">
        <v>14</v>
      </c>
    </row>
    <row r="65" spans="5:9" x14ac:dyDescent="0.25">
      <c r="E65">
        <v>62</v>
      </c>
      <c r="F65">
        <v>17</v>
      </c>
      <c r="G65">
        <v>11</v>
      </c>
      <c r="H65">
        <v>31</v>
      </c>
      <c r="I65">
        <v>26</v>
      </c>
    </row>
    <row r="66" spans="5:9" x14ac:dyDescent="0.25">
      <c r="E66">
        <v>63</v>
      </c>
      <c r="F66">
        <v>5</v>
      </c>
      <c r="G66">
        <v>19</v>
      </c>
      <c r="H66">
        <v>25</v>
      </c>
      <c r="I66">
        <v>27</v>
      </c>
    </row>
    <row r="67" spans="5:9" x14ac:dyDescent="0.25">
      <c r="E67">
        <v>64</v>
      </c>
      <c r="F67">
        <v>25</v>
      </c>
      <c r="G67">
        <v>20</v>
      </c>
      <c r="H67">
        <v>15</v>
      </c>
      <c r="I67">
        <v>14</v>
      </c>
    </row>
    <row r="68" spans="5:9" x14ac:dyDescent="0.25">
      <c r="E68">
        <v>65</v>
      </c>
      <c r="F68">
        <v>15</v>
      </c>
      <c r="G68">
        <v>24</v>
      </c>
      <c r="H68">
        <v>17</v>
      </c>
      <c r="I68">
        <v>20</v>
      </c>
    </row>
    <row r="69" spans="5:9" x14ac:dyDescent="0.25">
      <c r="E69">
        <v>66</v>
      </c>
      <c r="F69">
        <v>18</v>
      </c>
      <c r="G69">
        <v>26</v>
      </c>
      <c r="H69">
        <v>29</v>
      </c>
      <c r="I69">
        <v>26</v>
      </c>
    </row>
    <row r="70" spans="5:9" x14ac:dyDescent="0.25">
      <c r="E70">
        <v>67</v>
      </c>
      <c r="F70">
        <v>2</v>
      </c>
      <c r="G70">
        <v>27</v>
      </c>
      <c r="H70">
        <v>31</v>
      </c>
      <c r="I70">
        <v>37</v>
      </c>
    </row>
    <row r="71" spans="5:9" x14ac:dyDescent="0.25">
      <c r="E71">
        <v>68</v>
      </c>
      <c r="F71">
        <v>30</v>
      </c>
      <c r="G71">
        <v>29</v>
      </c>
      <c r="H71">
        <v>31</v>
      </c>
      <c r="I71">
        <v>28</v>
      </c>
    </row>
    <row r="72" spans="5:9" x14ac:dyDescent="0.25">
      <c r="E72">
        <v>69</v>
      </c>
      <c r="F72">
        <v>28</v>
      </c>
      <c r="G72">
        <v>10</v>
      </c>
      <c r="H72">
        <v>34</v>
      </c>
      <c r="I72">
        <v>21</v>
      </c>
    </row>
    <row r="73" spans="5:9" x14ac:dyDescent="0.25">
      <c r="E73">
        <v>70</v>
      </c>
      <c r="F73">
        <v>21</v>
      </c>
      <c r="G73">
        <v>16</v>
      </c>
      <c r="H73">
        <v>21</v>
      </c>
      <c r="I73">
        <v>17</v>
      </c>
    </row>
    <row r="74" spans="5:9" x14ac:dyDescent="0.25">
      <c r="E74">
        <v>71</v>
      </c>
      <c r="F74">
        <v>13</v>
      </c>
      <c r="G74">
        <v>22</v>
      </c>
      <c r="H74">
        <v>18</v>
      </c>
      <c r="I74">
        <v>23</v>
      </c>
    </row>
    <row r="75" spans="5:9" x14ac:dyDescent="0.25">
      <c r="E75">
        <v>72</v>
      </c>
      <c r="F75">
        <v>9</v>
      </c>
      <c r="G75">
        <v>31</v>
      </c>
      <c r="H75">
        <v>9</v>
      </c>
      <c r="I75">
        <v>7</v>
      </c>
    </row>
    <row r="76" spans="5:9" x14ac:dyDescent="0.25">
      <c r="E76">
        <v>73</v>
      </c>
      <c r="F76">
        <v>14</v>
      </c>
      <c r="G76">
        <v>4</v>
      </c>
      <c r="H76">
        <v>10</v>
      </c>
      <c r="I76">
        <v>13</v>
      </c>
    </row>
    <row r="77" spans="5:9" x14ac:dyDescent="0.25">
      <c r="E77">
        <v>74</v>
      </c>
      <c r="F77">
        <v>19</v>
      </c>
      <c r="G77">
        <v>2</v>
      </c>
      <c r="H77">
        <v>13</v>
      </c>
      <c r="I77">
        <v>20</v>
      </c>
    </row>
    <row r="78" spans="5:9" x14ac:dyDescent="0.25">
      <c r="E78">
        <v>75</v>
      </c>
      <c r="F78">
        <v>8</v>
      </c>
      <c r="G78">
        <v>3</v>
      </c>
      <c r="H78">
        <v>24</v>
      </c>
      <c r="I78">
        <v>14</v>
      </c>
    </row>
    <row r="79" spans="5:9" x14ac:dyDescent="0.25">
      <c r="E79">
        <v>76</v>
      </c>
      <c r="F79">
        <v>31</v>
      </c>
      <c r="G79">
        <v>5</v>
      </c>
      <c r="H79">
        <v>17</v>
      </c>
      <c r="I79">
        <v>14</v>
      </c>
    </row>
    <row r="80" spans="5:9" x14ac:dyDescent="0.25">
      <c r="E80">
        <v>77</v>
      </c>
      <c r="F80">
        <v>7</v>
      </c>
      <c r="G80">
        <v>6</v>
      </c>
      <c r="H80">
        <v>0</v>
      </c>
      <c r="I80">
        <v>24</v>
      </c>
    </row>
    <row r="81" spans="5:9" x14ac:dyDescent="0.25">
      <c r="E81">
        <v>78</v>
      </c>
      <c r="F81">
        <v>13</v>
      </c>
      <c r="G81">
        <v>18</v>
      </c>
      <c r="H81">
        <v>17</v>
      </c>
      <c r="I81">
        <v>38</v>
      </c>
    </row>
    <row r="82" spans="5:9" x14ac:dyDescent="0.25">
      <c r="E82">
        <v>79</v>
      </c>
      <c r="F82">
        <v>29</v>
      </c>
      <c r="G82">
        <v>24</v>
      </c>
      <c r="H82">
        <v>10</v>
      </c>
      <c r="I82">
        <v>17</v>
      </c>
    </row>
    <row r="83" spans="5:9" x14ac:dyDescent="0.25">
      <c r="E83">
        <v>80</v>
      </c>
      <c r="F83">
        <v>21</v>
      </c>
      <c r="G83">
        <v>25</v>
      </c>
      <c r="H83">
        <v>14</v>
      </c>
      <c r="I83">
        <v>34</v>
      </c>
    </row>
    <row r="84" spans="5:9" x14ac:dyDescent="0.25">
      <c r="E84">
        <v>81</v>
      </c>
      <c r="F84">
        <v>11</v>
      </c>
      <c r="G84">
        <v>30</v>
      </c>
      <c r="H84">
        <v>24</v>
      </c>
      <c r="I84">
        <v>27</v>
      </c>
    </row>
    <row r="85" spans="5:9" x14ac:dyDescent="0.25">
      <c r="E85">
        <v>82</v>
      </c>
      <c r="F85">
        <v>26</v>
      </c>
      <c r="G85">
        <v>10</v>
      </c>
      <c r="H85">
        <v>27</v>
      </c>
      <c r="I85">
        <v>10</v>
      </c>
    </row>
    <row r="86" spans="5:9" x14ac:dyDescent="0.25">
      <c r="E86">
        <v>83</v>
      </c>
      <c r="F86">
        <v>1</v>
      </c>
      <c r="G86">
        <v>15</v>
      </c>
      <c r="H86">
        <v>24</v>
      </c>
      <c r="I86">
        <v>16</v>
      </c>
    </row>
    <row r="87" spans="5:9" x14ac:dyDescent="0.25">
      <c r="E87">
        <v>84</v>
      </c>
      <c r="F87">
        <v>17</v>
      </c>
      <c r="G87">
        <v>12</v>
      </c>
      <c r="H87">
        <v>35</v>
      </c>
      <c r="I87">
        <v>13</v>
      </c>
    </row>
    <row r="88" spans="5:9" x14ac:dyDescent="0.25">
      <c r="E88">
        <v>85</v>
      </c>
      <c r="F88">
        <v>20</v>
      </c>
      <c r="G88">
        <v>23</v>
      </c>
      <c r="H88">
        <v>9</v>
      </c>
      <c r="I88">
        <v>10</v>
      </c>
    </row>
    <row r="89" spans="5:9" x14ac:dyDescent="0.25">
      <c r="E89">
        <v>86</v>
      </c>
      <c r="F89">
        <v>11</v>
      </c>
      <c r="G89">
        <v>7</v>
      </c>
      <c r="H89">
        <v>27</v>
      </c>
      <c r="I89">
        <v>31</v>
      </c>
    </row>
    <row r="90" spans="5:9" x14ac:dyDescent="0.25">
      <c r="E90">
        <v>87</v>
      </c>
      <c r="F90">
        <v>15</v>
      </c>
      <c r="G90">
        <v>13</v>
      </c>
      <c r="H90">
        <v>28</v>
      </c>
      <c r="I90">
        <v>35</v>
      </c>
    </row>
    <row r="91" spans="5:9" x14ac:dyDescent="0.25">
      <c r="E91">
        <v>88</v>
      </c>
      <c r="F91">
        <v>3</v>
      </c>
      <c r="G91">
        <v>14</v>
      </c>
      <c r="H91">
        <v>18</v>
      </c>
      <c r="I91">
        <v>17</v>
      </c>
    </row>
    <row r="92" spans="5:9" x14ac:dyDescent="0.25">
      <c r="E92">
        <v>89</v>
      </c>
      <c r="F92">
        <v>29</v>
      </c>
      <c r="G92">
        <v>17</v>
      </c>
      <c r="H92">
        <v>41</v>
      </c>
      <c r="I92">
        <v>14</v>
      </c>
    </row>
    <row r="93" spans="5:9" x14ac:dyDescent="0.25">
      <c r="E93">
        <v>90</v>
      </c>
      <c r="F93">
        <v>25</v>
      </c>
      <c r="G93">
        <v>19</v>
      </c>
      <c r="H93">
        <v>31</v>
      </c>
      <c r="I93">
        <v>34</v>
      </c>
    </row>
    <row r="94" spans="5:9" x14ac:dyDescent="0.25">
      <c r="E94">
        <v>91</v>
      </c>
      <c r="F94">
        <v>5</v>
      </c>
      <c r="G94">
        <v>21</v>
      </c>
      <c r="H94">
        <v>12</v>
      </c>
      <c r="I94">
        <v>13</v>
      </c>
    </row>
    <row r="95" spans="5:9" x14ac:dyDescent="0.25">
      <c r="E95">
        <v>92</v>
      </c>
      <c r="F95">
        <v>6</v>
      </c>
      <c r="G95">
        <v>27</v>
      </c>
      <c r="H95">
        <v>37</v>
      </c>
      <c r="I95">
        <v>31</v>
      </c>
    </row>
    <row r="96" spans="5:9" x14ac:dyDescent="0.25">
      <c r="E96">
        <v>93</v>
      </c>
      <c r="F96">
        <v>9</v>
      </c>
      <c r="G96">
        <v>1</v>
      </c>
      <c r="H96">
        <v>17</v>
      </c>
      <c r="I96">
        <v>3</v>
      </c>
    </row>
    <row r="97" spans="5:9" x14ac:dyDescent="0.25">
      <c r="E97">
        <v>94</v>
      </c>
      <c r="F97">
        <v>26</v>
      </c>
      <c r="G97">
        <v>4</v>
      </c>
      <c r="H97">
        <v>27</v>
      </c>
      <c r="I97">
        <v>24</v>
      </c>
    </row>
    <row r="98" spans="5:9" x14ac:dyDescent="0.25">
      <c r="E98">
        <v>95</v>
      </c>
      <c r="F98">
        <v>28</v>
      </c>
      <c r="G98">
        <v>16</v>
      </c>
      <c r="H98">
        <v>20</v>
      </c>
      <c r="I98">
        <v>24</v>
      </c>
    </row>
    <row r="99" spans="5:9" x14ac:dyDescent="0.25">
      <c r="E99">
        <v>96</v>
      </c>
      <c r="F99">
        <v>10</v>
      </c>
      <c r="G99">
        <v>18</v>
      </c>
      <c r="H99">
        <v>31</v>
      </c>
      <c r="I99">
        <v>20</v>
      </c>
    </row>
    <row r="100" spans="5:9" x14ac:dyDescent="0.25">
      <c r="E100">
        <v>97</v>
      </c>
      <c r="F100">
        <v>23</v>
      </c>
      <c r="G100">
        <v>22</v>
      </c>
      <c r="H100">
        <v>10</v>
      </c>
      <c r="I100">
        <v>20</v>
      </c>
    </row>
    <row r="101" spans="5:9" x14ac:dyDescent="0.25">
      <c r="E101">
        <v>98</v>
      </c>
      <c r="F101">
        <v>31</v>
      </c>
      <c r="G101">
        <v>20</v>
      </c>
      <c r="H101">
        <v>35</v>
      </c>
      <c r="I101">
        <v>21</v>
      </c>
    </row>
    <row r="102" spans="5:9" x14ac:dyDescent="0.25">
      <c r="E102">
        <v>99</v>
      </c>
      <c r="F102">
        <v>24</v>
      </c>
      <c r="G102">
        <v>30</v>
      </c>
      <c r="H102">
        <v>34</v>
      </c>
      <c r="I102">
        <v>7</v>
      </c>
    </row>
    <row r="103" spans="5:9" x14ac:dyDescent="0.25">
      <c r="E103">
        <v>100</v>
      </c>
      <c r="F103">
        <v>24</v>
      </c>
      <c r="G103">
        <v>3</v>
      </c>
      <c r="H103">
        <v>10</v>
      </c>
      <c r="I103">
        <v>13</v>
      </c>
    </row>
    <row r="104" spans="5:9" x14ac:dyDescent="0.25">
      <c r="E104">
        <v>101</v>
      </c>
      <c r="F104">
        <v>16</v>
      </c>
      <c r="G104">
        <v>5</v>
      </c>
      <c r="H104">
        <v>23</v>
      </c>
      <c r="I104">
        <v>6</v>
      </c>
    </row>
    <row r="105" spans="5:9" x14ac:dyDescent="0.25">
      <c r="E105">
        <v>102</v>
      </c>
      <c r="F105">
        <v>6</v>
      </c>
      <c r="G105">
        <v>8</v>
      </c>
      <c r="H105">
        <v>27</v>
      </c>
      <c r="I105">
        <v>21</v>
      </c>
    </row>
    <row r="106" spans="5:9" x14ac:dyDescent="0.25">
      <c r="E106">
        <v>103</v>
      </c>
      <c r="F106">
        <v>20</v>
      </c>
      <c r="G106">
        <v>9</v>
      </c>
      <c r="H106">
        <v>27</v>
      </c>
      <c r="I106">
        <v>24</v>
      </c>
    </row>
    <row r="107" spans="5:9" x14ac:dyDescent="0.25">
      <c r="E107">
        <v>104</v>
      </c>
      <c r="F107">
        <v>30</v>
      </c>
      <c r="G107">
        <v>14</v>
      </c>
      <c r="H107">
        <v>28</v>
      </c>
      <c r="I107">
        <v>24</v>
      </c>
    </row>
    <row r="108" spans="5:9" x14ac:dyDescent="0.25">
      <c r="E108">
        <v>105</v>
      </c>
      <c r="F108">
        <v>2</v>
      </c>
      <c r="G108">
        <v>18</v>
      </c>
      <c r="H108">
        <v>10</v>
      </c>
      <c r="I108">
        <v>24</v>
      </c>
    </row>
    <row r="109" spans="5:9" x14ac:dyDescent="0.25">
      <c r="E109">
        <v>106</v>
      </c>
      <c r="F109">
        <v>12</v>
      </c>
      <c r="G109">
        <v>29</v>
      </c>
      <c r="H109">
        <v>21</v>
      </c>
      <c r="I109">
        <v>20</v>
      </c>
    </row>
    <row r="110" spans="5:9" x14ac:dyDescent="0.25">
      <c r="E110">
        <v>107</v>
      </c>
      <c r="F110">
        <v>27</v>
      </c>
      <c r="G110">
        <v>11</v>
      </c>
      <c r="H110">
        <v>21</v>
      </c>
      <c r="I110">
        <v>13</v>
      </c>
    </row>
    <row r="111" spans="5:9" x14ac:dyDescent="0.25">
      <c r="E111">
        <v>108</v>
      </c>
      <c r="F111">
        <v>1</v>
      </c>
      <c r="G111">
        <v>23</v>
      </c>
      <c r="H111">
        <v>7</v>
      </c>
      <c r="I111">
        <v>21</v>
      </c>
    </row>
    <row r="112" spans="5:9" x14ac:dyDescent="0.25">
      <c r="E112">
        <v>109</v>
      </c>
      <c r="F112">
        <v>4</v>
      </c>
      <c r="G112">
        <v>13</v>
      </c>
      <c r="H112">
        <v>14</v>
      </c>
      <c r="I112">
        <v>30</v>
      </c>
    </row>
    <row r="113" spans="5:9" x14ac:dyDescent="0.25">
      <c r="E113">
        <v>110</v>
      </c>
      <c r="F113">
        <v>26</v>
      </c>
      <c r="G113">
        <v>15</v>
      </c>
      <c r="H113">
        <v>20</v>
      </c>
      <c r="I113">
        <v>25</v>
      </c>
    </row>
    <row r="114" spans="5:9" x14ac:dyDescent="0.25">
      <c r="E114">
        <v>111</v>
      </c>
      <c r="F114">
        <v>31</v>
      </c>
      <c r="G114">
        <v>28</v>
      </c>
      <c r="H114">
        <v>27</v>
      </c>
      <c r="I114">
        <v>14</v>
      </c>
    </row>
    <row r="115" spans="5:9" x14ac:dyDescent="0.25">
      <c r="E115">
        <v>112</v>
      </c>
      <c r="F115">
        <v>19</v>
      </c>
      <c r="G115">
        <v>21</v>
      </c>
      <c r="H115">
        <v>9</v>
      </c>
      <c r="I115">
        <v>16</v>
      </c>
    </row>
    <row r="116" spans="5:9" x14ac:dyDescent="0.25">
      <c r="E116">
        <v>113</v>
      </c>
      <c r="F116">
        <v>22</v>
      </c>
      <c r="G116">
        <v>10</v>
      </c>
      <c r="H116">
        <v>38</v>
      </c>
      <c r="I116">
        <v>28</v>
      </c>
    </row>
    <row r="117" spans="5:9" x14ac:dyDescent="0.25">
      <c r="E117">
        <v>114</v>
      </c>
      <c r="F117">
        <v>18</v>
      </c>
      <c r="G117">
        <v>4</v>
      </c>
      <c r="H117">
        <v>21</v>
      </c>
      <c r="I117">
        <v>11</v>
      </c>
    </row>
    <row r="118" spans="5:9" x14ac:dyDescent="0.25">
      <c r="E118">
        <v>115</v>
      </c>
      <c r="F118">
        <v>25</v>
      </c>
      <c r="G118">
        <v>5</v>
      </c>
      <c r="H118">
        <v>48</v>
      </c>
      <c r="I118">
        <v>14</v>
      </c>
    </row>
    <row r="119" spans="5:9" x14ac:dyDescent="0.25">
      <c r="E119">
        <v>116</v>
      </c>
      <c r="F119">
        <v>14</v>
      </c>
      <c r="G119">
        <v>7</v>
      </c>
      <c r="H119">
        <v>30</v>
      </c>
      <c r="I119">
        <v>13</v>
      </c>
    </row>
    <row r="120" spans="5:9" x14ac:dyDescent="0.25">
      <c r="E120">
        <v>117</v>
      </c>
      <c r="F120">
        <v>2</v>
      </c>
      <c r="G120">
        <v>9</v>
      </c>
      <c r="H120">
        <v>20</v>
      </c>
      <c r="I120">
        <v>13</v>
      </c>
    </row>
    <row r="121" spans="5:9" x14ac:dyDescent="0.25">
      <c r="E121">
        <v>118</v>
      </c>
      <c r="F121">
        <v>6</v>
      </c>
      <c r="G121">
        <v>12</v>
      </c>
      <c r="H121">
        <v>12</v>
      </c>
      <c r="I121">
        <v>20</v>
      </c>
    </row>
    <row r="122" spans="5:9" x14ac:dyDescent="0.25">
      <c r="E122">
        <v>119</v>
      </c>
      <c r="F122">
        <v>21</v>
      </c>
      <c r="G122">
        <v>15</v>
      </c>
      <c r="H122">
        <v>27</v>
      </c>
      <c r="I122">
        <v>7</v>
      </c>
    </row>
    <row r="123" spans="5:9" x14ac:dyDescent="0.25">
      <c r="E123">
        <v>120</v>
      </c>
      <c r="F123">
        <v>13</v>
      </c>
      <c r="G123">
        <v>16</v>
      </c>
      <c r="H123">
        <v>24</v>
      </c>
      <c r="I123">
        <v>27</v>
      </c>
    </row>
    <row r="124" spans="5:9" x14ac:dyDescent="0.25">
      <c r="E124">
        <v>121</v>
      </c>
      <c r="F124">
        <v>8</v>
      </c>
      <c r="G124">
        <v>24</v>
      </c>
      <c r="H124">
        <v>12</v>
      </c>
      <c r="I124">
        <v>15</v>
      </c>
    </row>
    <row r="125" spans="5:9" x14ac:dyDescent="0.25">
      <c r="E125">
        <v>122</v>
      </c>
      <c r="F125">
        <v>11</v>
      </c>
      <c r="G125">
        <v>29</v>
      </c>
      <c r="H125">
        <v>17</v>
      </c>
      <c r="I125">
        <v>20</v>
      </c>
    </row>
    <row r="126" spans="5:9" x14ac:dyDescent="0.25">
      <c r="E126">
        <v>123</v>
      </c>
      <c r="F126">
        <v>10</v>
      </c>
      <c r="G126">
        <v>26</v>
      </c>
      <c r="H126">
        <v>26</v>
      </c>
      <c r="I126">
        <v>16</v>
      </c>
    </row>
    <row r="127" spans="5:9" x14ac:dyDescent="0.25">
      <c r="E127">
        <v>124</v>
      </c>
      <c r="F127">
        <v>23</v>
      </c>
      <c r="G127">
        <v>17</v>
      </c>
      <c r="H127">
        <v>48</v>
      </c>
      <c r="I127">
        <v>17</v>
      </c>
    </row>
    <row r="128" spans="5:9" x14ac:dyDescent="0.25">
      <c r="E128">
        <v>125</v>
      </c>
      <c r="F128">
        <v>27</v>
      </c>
      <c r="G128">
        <v>19</v>
      </c>
      <c r="H128">
        <v>28</v>
      </c>
      <c r="I128">
        <v>27</v>
      </c>
    </row>
    <row r="129" spans="5:9" x14ac:dyDescent="0.25">
      <c r="E129">
        <v>126</v>
      </c>
      <c r="F129">
        <v>1</v>
      </c>
      <c r="G129">
        <v>20</v>
      </c>
      <c r="H129">
        <v>10</v>
      </c>
      <c r="I129">
        <v>17</v>
      </c>
    </row>
    <row r="130" spans="5:9" x14ac:dyDescent="0.25">
      <c r="E130">
        <v>127</v>
      </c>
      <c r="F130">
        <v>28</v>
      </c>
      <c r="G130">
        <v>22</v>
      </c>
      <c r="H130">
        <v>34</v>
      </c>
      <c r="I130">
        <v>27</v>
      </c>
    </row>
    <row r="131" spans="5:9" x14ac:dyDescent="0.25">
      <c r="E131">
        <v>128</v>
      </c>
      <c r="F131">
        <v>30</v>
      </c>
      <c r="G131">
        <v>3</v>
      </c>
      <c r="H131">
        <v>10</v>
      </c>
      <c r="I131">
        <v>16</v>
      </c>
    </row>
    <row r="132" spans="5:9" x14ac:dyDescent="0.25">
      <c r="E132">
        <v>129</v>
      </c>
      <c r="F132">
        <v>12</v>
      </c>
      <c r="G132">
        <v>2</v>
      </c>
      <c r="H132">
        <v>20</v>
      </c>
      <c r="I132">
        <v>23</v>
      </c>
    </row>
    <row r="133" spans="5:9" x14ac:dyDescent="0.25">
      <c r="E133">
        <v>130</v>
      </c>
      <c r="F133">
        <v>29</v>
      </c>
      <c r="G133">
        <v>6</v>
      </c>
      <c r="H133">
        <v>24</v>
      </c>
      <c r="I133">
        <v>27</v>
      </c>
    </row>
    <row r="134" spans="5:9" x14ac:dyDescent="0.25">
      <c r="E134">
        <v>131</v>
      </c>
      <c r="F134">
        <v>3</v>
      </c>
      <c r="G134">
        <v>8</v>
      </c>
      <c r="H134">
        <v>17</v>
      </c>
      <c r="I134">
        <v>27</v>
      </c>
    </row>
    <row r="135" spans="5:9" x14ac:dyDescent="0.25">
      <c r="E135">
        <v>132</v>
      </c>
      <c r="F135">
        <v>19</v>
      </c>
      <c r="G135">
        <v>13</v>
      </c>
      <c r="H135">
        <v>34</v>
      </c>
      <c r="I135">
        <v>20</v>
      </c>
    </row>
    <row r="136" spans="5:9" x14ac:dyDescent="0.25">
      <c r="E136">
        <v>133</v>
      </c>
      <c r="F136">
        <v>16</v>
      </c>
      <c r="G136">
        <v>21</v>
      </c>
      <c r="H136">
        <v>0</v>
      </c>
      <c r="I136">
        <v>24</v>
      </c>
    </row>
    <row r="137" spans="5:9" x14ac:dyDescent="0.25">
      <c r="E137">
        <v>134</v>
      </c>
      <c r="F137">
        <v>9</v>
      </c>
      <c r="G137">
        <v>23</v>
      </c>
      <c r="H137">
        <v>3</v>
      </c>
      <c r="I137">
        <v>36</v>
      </c>
    </row>
    <row r="138" spans="5:9" x14ac:dyDescent="0.25">
      <c r="E138">
        <v>135</v>
      </c>
      <c r="F138">
        <v>4</v>
      </c>
      <c r="G138">
        <v>28</v>
      </c>
      <c r="H138">
        <v>20</v>
      </c>
      <c r="I138">
        <v>23</v>
      </c>
    </row>
    <row r="139" spans="5:9" x14ac:dyDescent="0.25">
      <c r="E139">
        <v>136</v>
      </c>
      <c r="F139">
        <v>5</v>
      </c>
      <c r="G139">
        <v>27</v>
      </c>
      <c r="H139">
        <v>22</v>
      </c>
      <c r="I139">
        <v>25</v>
      </c>
    </row>
    <row r="140" spans="5:9" x14ac:dyDescent="0.25">
      <c r="E140">
        <v>137</v>
      </c>
      <c r="F140">
        <v>7</v>
      </c>
      <c r="G140">
        <v>30</v>
      </c>
      <c r="H140">
        <v>7</v>
      </c>
      <c r="I140">
        <v>20</v>
      </c>
    </row>
    <row r="141" spans="5:9" x14ac:dyDescent="0.25">
      <c r="E141">
        <v>138</v>
      </c>
      <c r="F141">
        <v>24</v>
      </c>
      <c r="G141">
        <v>14</v>
      </c>
      <c r="H141">
        <v>20</v>
      </c>
      <c r="I141">
        <v>7</v>
      </c>
    </row>
    <row r="142" spans="5:9" x14ac:dyDescent="0.25">
      <c r="E142">
        <v>139</v>
      </c>
      <c r="F142">
        <v>22</v>
      </c>
      <c r="G142">
        <v>26</v>
      </c>
      <c r="H142">
        <v>34</v>
      </c>
      <c r="I142">
        <v>24</v>
      </c>
    </row>
    <row r="143" spans="5:9" x14ac:dyDescent="0.25">
      <c r="E143">
        <v>140</v>
      </c>
      <c r="F143">
        <v>1</v>
      </c>
      <c r="G143">
        <v>11</v>
      </c>
      <c r="H143">
        <v>45</v>
      </c>
      <c r="I143">
        <v>38</v>
      </c>
    </row>
    <row r="144" spans="5:9" x14ac:dyDescent="0.25">
      <c r="E144">
        <v>141</v>
      </c>
      <c r="F144">
        <v>10</v>
      </c>
      <c r="G144">
        <v>31</v>
      </c>
      <c r="H144">
        <v>10</v>
      </c>
      <c r="I144">
        <v>17</v>
      </c>
    </row>
    <row r="145" spans="5:9" x14ac:dyDescent="0.25">
      <c r="E145">
        <v>142</v>
      </c>
      <c r="F145">
        <v>18</v>
      </c>
      <c r="G145">
        <v>25</v>
      </c>
      <c r="H145">
        <v>17</v>
      </c>
      <c r="I145">
        <v>24</v>
      </c>
    </row>
    <row r="146" spans="5:9" x14ac:dyDescent="0.25">
      <c r="E146">
        <v>143</v>
      </c>
      <c r="F146">
        <v>17</v>
      </c>
      <c r="G146">
        <v>20</v>
      </c>
      <c r="H146">
        <v>28</v>
      </c>
      <c r="I146">
        <v>16</v>
      </c>
    </row>
    <row r="147" spans="5:9" x14ac:dyDescent="0.25">
      <c r="E147">
        <v>144</v>
      </c>
      <c r="F147">
        <v>11</v>
      </c>
      <c r="G147">
        <v>12</v>
      </c>
      <c r="H147">
        <v>27</v>
      </c>
      <c r="I147">
        <v>29</v>
      </c>
    </row>
    <row r="148" spans="5:9" x14ac:dyDescent="0.25">
      <c r="E148">
        <v>145</v>
      </c>
      <c r="F148">
        <v>9</v>
      </c>
      <c r="G148">
        <v>10</v>
      </c>
      <c r="H148">
        <v>24</v>
      </c>
      <c r="I148">
        <v>26</v>
      </c>
    </row>
    <row r="149" spans="5:9" x14ac:dyDescent="0.25">
      <c r="E149">
        <v>146</v>
      </c>
      <c r="F149">
        <v>5</v>
      </c>
      <c r="G149">
        <v>2</v>
      </c>
      <c r="H149">
        <v>7</v>
      </c>
      <c r="I149">
        <v>10</v>
      </c>
    </row>
    <row r="150" spans="5:9" x14ac:dyDescent="0.25">
      <c r="E150">
        <v>147</v>
      </c>
      <c r="F150">
        <v>14</v>
      </c>
      <c r="G150">
        <v>3</v>
      </c>
      <c r="H150">
        <v>21</v>
      </c>
      <c r="I150">
        <v>24</v>
      </c>
    </row>
    <row r="151" spans="5:9" x14ac:dyDescent="0.25">
      <c r="E151">
        <v>148</v>
      </c>
      <c r="F151">
        <v>8</v>
      </c>
      <c r="G151">
        <v>7</v>
      </c>
      <c r="H151">
        <v>18</v>
      </c>
      <c r="I151">
        <v>0</v>
      </c>
    </row>
    <row r="152" spans="5:9" x14ac:dyDescent="0.25">
      <c r="E152">
        <v>149</v>
      </c>
      <c r="F152">
        <v>4</v>
      </c>
      <c r="G152">
        <v>16</v>
      </c>
      <c r="H152">
        <v>27</v>
      </c>
      <c r="I152">
        <v>34</v>
      </c>
    </row>
    <row r="153" spans="5:9" x14ac:dyDescent="0.25">
      <c r="E153">
        <v>150</v>
      </c>
      <c r="F153">
        <v>30</v>
      </c>
      <c r="G153">
        <v>24</v>
      </c>
      <c r="H153">
        <v>24</v>
      </c>
      <c r="I153">
        <v>34</v>
      </c>
    </row>
    <row r="154" spans="5:9" x14ac:dyDescent="0.25">
      <c r="E154">
        <v>151</v>
      </c>
      <c r="F154">
        <v>15</v>
      </c>
      <c r="G154">
        <v>28</v>
      </c>
      <c r="H154">
        <v>19</v>
      </c>
      <c r="I154">
        <v>7</v>
      </c>
    </row>
    <row r="155" spans="5:9" x14ac:dyDescent="0.25">
      <c r="E155">
        <v>152</v>
      </c>
      <c r="F155">
        <v>13</v>
      </c>
      <c r="G155">
        <v>27</v>
      </c>
      <c r="H155">
        <v>21</v>
      </c>
      <c r="I155">
        <v>40</v>
      </c>
    </row>
    <row r="156" spans="5:9" x14ac:dyDescent="0.25">
      <c r="E156">
        <v>153</v>
      </c>
      <c r="F156">
        <v>23</v>
      </c>
      <c r="G156">
        <v>31</v>
      </c>
      <c r="H156">
        <v>3</v>
      </c>
      <c r="I156">
        <v>13</v>
      </c>
    </row>
    <row r="157" spans="5:9" x14ac:dyDescent="0.25">
      <c r="E157">
        <v>154</v>
      </c>
      <c r="F157">
        <v>26</v>
      </c>
      <c r="G157">
        <v>1</v>
      </c>
      <c r="H157">
        <v>17</v>
      </c>
      <c r="I157">
        <v>20</v>
      </c>
    </row>
    <row r="158" spans="5:9" x14ac:dyDescent="0.25">
      <c r="E158">
        <v>155</v>
      </c>
      <c r="F158">
        <v>18</v>
      </c>
      <c r="G158">
        <v>19</v>
      </c>
      <c r="H158">
        <v>34</v>
      </c>
      <c r="I158">
        <v>17</v>
      </c>
    </row>
    <row r="159" spans="5:9" x14ac:dyDescent="0.25">
      <c r="E159">
        <v>156</v>
      </c>
      <c r="F159">
        <v>20</v>
      </c>
      <c r="G159">
        <v>22</v>
      </c>
      <c r="H159">
        <v>10</v>
      </c>
      <c r="I159">
        <v>28</v>
      </c>
    </row>
    <row r="160" spans="5:9" x14ac:dyDescent="0.25">
      <c r="E160">
        <v>157</v>
      </c>
      <c r="F160">
        <v>17</v>
      </c>
      <c r="G160">
        <v>6</v>
      </c>
      <c r="H160">
        <v>6</v>
      </c>
      <c r="I160">
        <v>13</v>
      </c>
    </row>
    <row r="161" spans="5:9" x14ac:dyDescent="0.25">
      <c r="E161">
        <v>158</v>
      </c>
      <c r="F161">
        <v>25</v>
      </c>
      <c r="G161">
        <v>29</v>
      </c>
      <c r="H161">
        <v>17</v>
      </c>
      <c r="I161">
        <v>24</v>
      </c>
    </row>
    <row r="162" spans="5:9" x14ac:dyDescent="0.25">
      <c r="E162">
        <v>159</v>
      </c>
      <c r="F162">
        <v>15</v>
      </c>
      <c r="G162">
        <v>23</v>
      </c>
      <c r="H162">
        <v>10</v>
      </c>
      <c r="I162">
        <v>23</v>
      </c>
    </row>
    <row r="163" spans="5:9" x14ac:dyDescent="0.25">
      <c r="E163">
        <v>160</v>
      </c>
      <c r="F163">
        <v>19</v>
      </c>
      <c r="G163">
        <v>5</v>
      </c>
      <c r="H163">
        <v>27</v>
      </c>
      <c r="I163">
        <v>23</v>
      </c>
    </row>
    <row r="164" spans="5:9" x14ac:dyDescent="0.25">
      <c r="E164">
        <v>161</v>
      </c>
      <c r="F164">
        <v>16</v>
      </c>
      <c r="G164">
        <v>10</v>
      </c>
      <c r="H164">
        <v>21</v>
      </c>
      <c r="I164">
        <v>10</v>
      </c>
    </row>
    <row r="165" spans="5:9" x14ac:dyDescent="0.25">
      <c r="E165">
        <v>162</v>
      </c>
      <c r="F165">
        <v>6</v>
      </c>
      <c r="G165">
        <v>11</v>
      </c>
      <c r="H165">
        <v>13</v>
      </c>
      <c r="I165">
        <v>10</v>
      </c>
    </row>
    <row r="166" spans="5:9" x14ac:dyDescent="0.25">
      <c r="E166">
        <v>163</v>
      </c>
      <c r="F166">
        <v>3</v>
      </c>
      <c r="G166">
        <v>13</v>
      </c>
      <c r="H166">
        <v>39</v>
      </c>
      <c r="I166">
        <v>27</v>
      </c>
    </row>
    <row r="167" spans="5:9" x14ac:dyDescent="0.25">
      <c r="E167">
        <v>164</v>
      </c>
      <c r="F167">
        <v>24</v>
      </c>
      <c r="G167">
        <v>17</v>
      </c>
      <c r="H167">
        <v>21</v>
      </c>
      <c r="I167">
        <v>16</v>
      </c>
    </row>
    <row r="168" spans="5:9" x14ac:dyDescent="0.25">
      <c r="E168">
        <v>165</v>
      </c>
      <c r="F168">
        <v>21</v>
      </c>
      <c r="G168">
        <v>18</v>
      </c>
      <c r="H168">
        <v>16</v>
      </c>
      <c r="I168">
        <v>17</v>
      </c>
    </row>
    <row r="169" spans="5:9" x14ac:dyDescent="0.25">
      <c r="E169">
        <v>166</v>
      </c>
      <c r="F169">
        <v>2</v>
      </c>
      <c r="G169">
        <v>25</v>
      </c>
      <c r="H169">
        <v>6</v>
      </c>
      <c r="I169">
        <v>35</v>
      </c>
    </row>
    <row r="170" spans="5:9" x14ac:dyDescent="0.25">
      <c r="E170">
        <v>167</v>
      </c>
      <c r="F170">
        <v>7</v>
      </c>
      <c r="G170">
        <v>29</v>
      </c>
      <c r="H170">
        <v>13</v>
      </c>
      <c r="I170">
        <v>16</v>
      </c>
    </row>
    <row r="171" spans="5:9" x14ac:dyDescent="0.25">
      <c r="E171">
        <v>168</v>
      </c>
      <c r="F171">
        <v>8</v>
      </c>
      <c r="G171">
        <v>30</v>
      </c>
      <c r="H171">
        <v>15</v>
      </c>
      <c r="I171">
        <v>31</v>
      </c>
    </row>
    <row r="172" spans="5:9" x14ac:dyDescent="0.25">
      <c r="E172">
        <v>169</v>
      </c>
      <c r="F172">
        <v>28</v>
      </c>
      <c r="G172">
        <v>26</v>
      </c>
      <c r="H172">
        <v>13</v>
      </c>
      <c r="I172">
        <v>10</v>
      </c>
    </row>
    <row r="173" spans="5:9" x14ac:dyDescent="0.25">
      <c r="E173">
        <v>170</v>
      </c>
      <c r="F173">
        <v>22</v>
      </c>
      <c r="G173">
        <v>1</v>
      </c>
      <c r="H173">
        <v>31</v>
      </c>
      <c r="I173">
        <v>34</v>
      </c>
    </row>
    <row r="174" spans="5:9" x14ac:dyDescent="0.25">
      <c r="E174">
        <v>171</v>
      </c>
      <c r="F174">
        <v>31</v>
      </c>
      <c r="G174">
        <v>9</v>
      </c>
      <c r="H174">
        <v>14</v>
      </c>
      <c r="I174">
        <v>20</v>
      </c>
    </row>
    <row r="175" spans="5:9" x14ac:dyDescent="0.25">
      <c r="E175">
        <v>172</v>
      </c>
      <c r="F175">
        <v>27</v>
      </c>
      <c r="G175">
        <v>4</v>
      </c>
      <c r="H175">
        <v>35</v>
      </c>
      <c r="I175">
        <v>0</v>
      </c>
    </row>
    <row r="176" spans="5:9" x14ac:dyDescent="0.25">
      <c r="E176">
        <v>173</v>
      </c>
      <c r="F176">
        <v>14</v>
      </c>
      <c r="G176">
        <v>12</v>
      </c>
      <c r="H176">
        <v>21</v>
      </c>
      <c r="I176">
        <v>28</v>
      </c>
    </row>
    <row r="177" spans="5:9" x14ac:dyDescent="0.25">
      <c r="E177">
        <v>174</v>
      </c>
      <c r="F177">
        <v>4</v>
      </c>
      <c r="G177">
        <v>5</v>
      </c>
      <c r="H177">
        <v>25</v>
      </c>
      <c r="I177">
        <v>24</v>
      </c>
    </row>
    <row r="178" spans="5:9" x14ac:dyDescent="0.25">
      <c r="E178">
        <v>175</v>
      </c>
      <c r="F178">
        <v>12</v>
      </c>
      <c r="G178">
        <v>6</v>
      </c>
      <c r="H178">
        <v>17</v>
      </c>
      <c r="I178">
        <v>7</v>
      </c>
    </row>
    <row r="179" spans="5:9" x14ac:dyDescent="0.25">
      <c r="E179">
        <v>176</v>
      </c>
      <c r="F179">
        <v>18</v>
      </c>
      <c r="G179">
        <v>8</v>
      </c>
      <c r="H179">
        <v>27</v>
      </c>
      <c r="I179">
        <v>16</v>
      </c>
    </row>
    <row r="180" spans="5:9" x14ac:dyDescent="0.25">
      <c r="E180">
        <v>177</v>
      </c>
      <c r="F180">
        <v>29</v>
      </c>
      <c r="G180">
        <v>11</v>
      </c>
      <c r="H180">
        <v>15</v>
      </c>
      <c r="I180">
        <v>12</v>
      </c>
    </row>
    <row r="181" spans="5:9" x14ac:dyDescent="0.25">
      <c r="E181">
        <v>178</v>
      </c>
      <c r="F181">
        <v>7</v>
      </c>
      <c r="G181">
        <v>14</v>
      </c>
      <c r="H181">
        <v>10</v>
      </c>
      <c r="I181">
        <v>14</v>
      </c>
    </row>
    <row r="182" spans="5:9" x14ac:dyDescent="0.25">
      <c r="E182">
        <v>179</v>
      </c>
      <c r="F182">
        <v>2</v>
      </c>
      <c r="G182">
        <v>19</v>
      </c>
      <c r="H182">
        <v>10</v>
      </c>
      <c r="I182">
        <v>28</v>
      </c>
    </row>
    <row r="183" spans="5:9" x14ac:dyDescent="0.25">
      <c r="E183">
        <v>180</v>
      </c>
      <c r="F183">
        <v>9</v>
      </c>
      <c r="G183">
        <v>20</v>
      </c>
      <c r="H183">
        <v>20</v>
      </c>
      <c r="I183">
        <v>13</v>
      </c>
    </row>
    <row r="184" spans="5:9" x14ac:dyDescent="0.25">
      <c r="E184">
        <v>181</v>
      </c>
      <c r="F184">
        <v>23</v>
      </c>
      <c r="G184">
        <v>26</v>
      </c>
      <c r="H184">
        <v>24</v>
      </c>
      <c r="I184">
        <v>14</v>
      </c>
    </row>
    <row r="185" spans="5:9" x14ac:dyDescent="0.25">
      <c r="E185">
        <v>182</v>
      </c>
      <c r="F185">
        <v>25</v>
      </c>
      <c r="G185">
        <v>27</v>
      </c>
      <c r="H185">
        <v>27</v>
      </c>
      <c r="I185">
        <v>14</v>
      </c>
    </row>
    <row r="186" spans="5:9" x14ac:dyDescent="0.25">
      <c r="E186">
        <v>183</v>
      </c>
      <c r="F186">
        <v>17</v>
      </c>
      <c r="G186">
        <v>30</v>
      </c>
      <c r="H186">
        <v>42</v>
      </c>
      <c r="I186">
        <v>24</v>
      </c>
    </row>
    <row r="187" spans="5:9" x14ac:dyDescent="0.25">
      <c r="E187">
        <v>184</v>
      </c>
      <c r="F187">
        <v>1</v>
      </c>
      <c r="G187">
        <v>31</v>
      </c>
      <c r="H187">
        <v>10</v>
      </c>
      <c r="I187">
        <v>20</v>
      </c>
    </row>
    <row r="188" spans="5:9" x14ac:dyDescent="0.25">
      <c r="E188">
        <v>185</v>
      </c>
      <c r="F188">
        <v>22</v>
      </c>
      <c r="G188">
        <v>15</v>
      </c>
      <c r="H188">
        <v>28</v>
      </c>
      <c r="I188">
        <v>26</v>
      </c>
    </row>
    <row r="189" spans="5:9" x14ac:dyDescent="0.25">
      <c r="E189">
        <v>186</v>
      </c>
      <c r="F189">
        <v>24</v>
      </c>
      <c r="G189">
        <v>21</v>
      </c>
      <c r="H189">
        <v>18</v>
      </c>
      <c r="I189">
        <v>7</v>
      </c>
    </row>
    <row r="190" spans="5:9" x14ac:dyDescent="0.25">
      <c r="E190">
        <v>187</v>
      </c>
      <c r="F190">
        <v>10</v>
      </c>
      <c r="G190">
        <v>28</v>
      </c>
      <c r="H190">
        <v>20</v>
      </c>
      <c r="I190">
        <v>7</v>
      </c>
    </row>
    <row r="191" spans="5:9" x14ac:dyDescent="0.25">
      <c r="E191">
        <v>188</v>
      </c>
      <c r="F191">
        <v>16</v>
      </c>
      <c r="G191">
        <v>13</v>
      </c>
      <c r="H191">
        <v>41</v>
      </c>
      <c r="I191">
        <v>6</v>
      </c>
    </row>
    <row r="192" spans="5:9" x14ac:dyDescent="0.25">
      <c r="E192">
        <v>189</v>
      </c>
      <c r="F192">
        <v>20</v>
      </c>
      <c r="G192">
        <v>1</v>
      </c>
      <c r="H192">
        <v>17</v>
      </c>
      <c r="I192">
        <v>13</v>
      </c>
    </row>
    <row r="193" spans="5:9" x14ac:dyDescent="0.25">
      <c r="E193">
        <v>190</v>
      </c>
      <c r="F193">
        <v>26</v>
      </c>
      <c r="G193">
        <v>22</v>
      </c>
      <c r="H193">
        <v>6</v>
      </c>
      <c r="I193">
        <v>13</v>
      </c>
    </row>
    <row r="194" spans="5:9" x14ac:dyDescent="0.25">
      <c r="E194">
        <v>191</v>
      </c>
      <c r="F194">
        <v>13</v>
      </c>
      <c r="G194">
        <v>2</v>
      </c>
      <c r="H194">
        <v>41</v>
      </c>
      <c r="I194">
        <v>27</v>
      </c>
    </row>
    <row r="195" spans="5:9" x14ac:dyDescent="0.25">
      <c r="E195">
        <v>192</v>
      </c>
      <c r="F195">
        <v>21</v>
      </c>
      <c r="G195">
        <v>7</v>
      </c>
      <c r="H195">
        <v>15</v>
      </c>
      <c r="I195">
        <v>14</v>
      </c>
    </row>
    <row r="196" spans="5:9" x14ac:dyDescent="0.25">
      <c r="E196">
        <v>193</v>
      </c>
      <c r="F196">
        <v>15</v>
      </c>
      <c r="G196">
        <v>10</v>
      </c>
      <c r="H196">
        <v>26</v>
      </c>
      <c r="I196">
        <v>23</v>
      </c>
    </row>
    <row r="197" spans="5:9" x14ac:dyDescent="0.25">
      <c r="E197">
        <v>194</v>
      </c>
      <c r="F197">
        <v>8</v>
      </c>
      <c r="G197">
        <v>14</v>
      </c>
      <c r="H197">
        <v>10</v>
      </c>
      <c r="I197">
        <v>15</v>
      </c>
    </row>
    <row r="198" spans="5:9" x14ac:dyDescent="0.25">
      <c r="E198">
        <v>195</v>
      </c>
      <c r="F198">
        <v>11</v>
      </c>
      <c r="G198">
        <v>17</v>
      </c>
      <c r="H198">
        <v>27</v>
      </c>
      <c r="I198">
        <v>24</v>
      </c>
    </row>
    <row r="199" spans="5:9" x14ac:dyDescent="0.25">
      <c r="E199">
        <v>196</v>
      </c>
      <c r="F199">
        <v>4</v>
      </c>
      <c r="G199">
        <v>18</v>
      </c>
      <c r="H199">
        <v>9</v>
      </c>
      <c r="I199">
        <v>12</v>
      </c>
    </row>
    <row r="200" spans="5:9" x14ac:dyDescent="0.25">
      <c r="E200">
        <v>197</v>
      </c>
      <c r="F200">
        <v>31</v>
      </c>
      <c r="G200">
        <v>23</v>
      </c>
      <c r="H200">
        <v>6</v>
      </c>
      <c r="I200">
        <v>20</v>
      </c>
    </row>
    <row r="201" spans="5:9" x14ac:dyDescent="0.25">
      <c r="E201">
        <v>198</v>
      </c>
      <c r="F201">
        <v>6</v>
      </c>
      <c r="G201">
        <v>29</v>
      </c>
      <c r="H201">
        <v>27</v>
      </c>
      <c r="I201">
        <v>3</v>
      </c>
    </row>
    <row r="202" spans="5:9" x14ac:dyDescent="0.25">
      <c r="E202">
        <v>199</v>
      </c>
      <c r="F202">
        <v>27</v>
      </c>
      <c r="G202">
        <v>16</v>
      </c>
      <c r="H202">
        <v>21</v>
      </c>
      <c r="I202">
        <v>0</v>
      </c>
    </row>
    <row r="203" spans="5:9" x14ac:dyDescent="0.25">
      <c r="E203">
        <v>200</v>
      </c>
      <c r="F203">
        <v>28</v>
      </c>
      <c r="G203">
        <v>9</v>
      </c>
      <c r="H203">
        <v>29</v>
      </c>
      <c r="I203">
        <v>3</v>
      </c>
    </row>
    <row r="204" spans="5:9" x14ac:dyDescent="0.25">
      <c r="E204">
        <v>201</v>
      </c>
      <c r="F204">
        <v>30</v>
      </c>
      <c r="G204">
        <v>12</v>
      </c>
      <c r="H204">
        <v>26</v>
      </c>
      <c r="I204">
        <v>20</v>
      </c>
    </row>
    <row r="205" spans="5:9" x14ac:dyDescent="0.25">
      <c r="E205">
        <v>202</v>
      </c>
      <c r="F205">
        <v>3</v>
      </c>
      <c r="G205">
        <v>24</v>
      </c>
      <c r="H205">
        <v>21</v>
      </c>
      <c r="I205">
        <v>26</v>
      </c>
    </row>
    <row r="206" spans="5:9" x14ac:dyDescent="0.25">
      <c r="E206">
        <v>203</v>
      </c>
      <c r="F206">
        <v>19</v>
      </c>
      <c r="G206">
        <v>25</v>
      </c>
      <c r="H206">
        <v>21</v>
      </c>
      <c r="I206">
        <v>34</v>
      </c>
    </row>
    <row r="207" spans="5:9" x14ac:dyDescent="0.25">
      <c r="E207">
        <v>204</v>
      </c>
      <c r="F207">
        <v>18</v>
      </c>
      <c r="G207">
        <v>16</v>
      </c>
      <c r="H207">
        <v>20</v>
      </c>
      <c r="I207">
        <v>13</v>
      </c>
    </row>
    <row r="208" spans="5:9" x14ac:dyDescent="0.25">
      <c r="E208">
        <v>205</v>
      </c>
      <c r="F208">
        <v>27</v>
      </c>
      <c r="G208">
        <v>23</v>
      </c>
      <c r="H208">
        <v>13</v>
      </c>
      <c r="I208">
        <v>3</v>
      </c>
    </row>
    <row r="209" spans="5:9" x14ac:dyDescent="0.25">
      <c r="E209">
        <v>206</v>
      </c>
      <c r="F209">
        <v>22</v>
      </c>
      <c r="G209">
        <v>30</v>
      </c>
      <c r="H209">
        <v>10</v>
      </c>
      <c r="I209">
        <v>13</v>
      </c>
    </row>
    <row r="210" spans="5:9" x14ac:dyDescent="0.25">
      <c r="E210">
        <v>207</v>
      </c>
      <c r="F210">
        <v>2</v>
      </c>
      <c r="G210">
        <v>4</v>
      </c>
      <c r="H210">
        <v>33</v>
      </c>
      <c r="I210">
        <v>30</v>
      </c>
    </row>
    <row r="211" spans="5:9" x14ac:dyDescent="0.25">
      <c r="E211">
        <v>208</v>
      </c>
      <c r="F211">
        <v>31</v>
      </c>
      <c r="G211">
        <v>6</v>
      </c>
      <c r="H211">
        <v>15</v>
      </c>
      <c r="I211">
        <v>20</v>
      </c>
    </row>
    <row r="212" spans="5:9" x14ac:dyDescent="0.25">
      <c r="E212">
        <v>209</v>
      </c>
      <c r="F212">
        <v>3</v>
      </c>
      <c r="G212">
        <v>7</v>
      </c>
      <c r="H212">
        <v>16</v>
      </c>
      <c r="I212">
        <v>0</v>
      </c>
    </row>
    <row r="213" spans="5:9" x14ac:dyDescent="0.25">
      <c r="E213">
        <v>210</v>
      </c>
      <c r="F213">
        <v>12</v>
      </c>
      <c r="G213">
        <v>8</v>
      </c>
      <c r="H213">
        <v>30</v>
      </c>
      <c r="I213">
        <v>7</v>
      </c>
    </row>
    <row r="214" spans="5:9" x14ac:dyDescent="0.25">
      <c r="E214">
        <v>211</v>
      </c>
      <c r="F214">
        <v>24</v>
      </c>
      <c r="G214">
        <v>11</v>
      </c>
      <c r="H214">
        <v>47</v>
      </c>
      <c r="I214">
        <v>14</v>
      </c>
    </row>
    <row r="215" spans="5:9" x14ac:dyDescent="0.25">
      <c r="E215">
        <v>212</v>
      </c>
      <c r="F215">
        <v>29</v>
      </c>
      <c r="G215">
        <v>19</v>
      </c>
      <c r="H215">
        <v>48</v>
      </c>
      <c r="I215">
        <v>21</v>
      </c>
    </row>
    <row r="216" spans="5:9" x14ac:dyDescent="0.25">
      <c r="E216">
        <v>213</v>
      </c>
      <c r="F216">
        <v>15</v>
      </c>
      <c r="G216">
        <v>26</v>
      </c>
      <c r="H216">
        <v>20</v>
      </c>
      <c r="I216">
        <v>17</v>
      </c>
    </row>
    <row r="217" spans="5:9" x14ac:dyDescent="0.25">
      <c r="E217">
        <v>214</v>
      </c>
      <c r="F217">
        <v>20</v>
      </c>
      <c r="G217">
        <v>28</v>
      </c>
      <c r="H217">
        <v>27</v>
      </c>
      <c r="I217">
        <v>24</v>
      </c>
    </row>
    <row r="218" spans="5:9" x14ac:dyDescent="0.25">
      <c r="E218">
        <v>215</v>
      </c>
      <c r="F218">
        <v>5</v>
      </c>
      <c r="G218">
        <v>25</v>
      </c>
      <c r="H218">
        <v>32</v>
      </c>
      <c r="I218">
        <v>38</v>
      </c>
    </row>
    <row r="219" spans="5:9" x14ac:dyDescent="0.25">
      <c r="E219">
        <v>216</v>
      </c>
      <c r="F219">
        <v>1</v>
      </c>
      <c r="G219">
        <v>9</v>
      </c>
      <c r="H219">
        <v>17</v>
      </c>
      <c r="I219">
        <v>10</v>
      </c>
    </row>
    <row r="220" spans="5:9" x14ac:dyDescent="0.25">
      <c r="E220">
        <v>217</v>
      </c>
      <c r="F220">
        <v>17</v>
      </c>
      <c r="G220">
        <v>14</v>
      </c>
      <c r="H220">
        <v>3</v>
      </c>
      <c r="I220">
        <v>33</v>
      </c>
    </row>
    <row r="221" spans="5:9" x14ac:dyDescent="0.25">
      <c r="E221">
        <v>218</v>
      </c>
      <c r="F221">
        <v>13</v>
      </c>
      <c r="G221">
        <v>21</v>
      </c>
      <c r="H221">
        <v>28</v>
      </c>
      <c r="I221">
        <v>29</v>
      </c>
    </row>
    <row r="222" spans="5:9" x14ac:dyDescent="0.25">
      <c r="E222">
        <v>219</v>
      </c>
      <c r="F222">
        <v>29</v>
      </c>
      <c r="G222">
        <v>3</v>
      </c>
      <c r="H222">
        <v>22</v>
      </c>
      <c r="I222">
        <v>10</v>
      </c>
    </row>
    <row r="223" spans="5:9" x14ac:dyDescent="0.25">
      <c r="E223">
        <v>220</v>
      </c>
      <c r="F223">
        <v>5</v>
      </c>
      <c r="G223">
        <v>1</v>
      </c>
      <c r="H223">
        <v>7</v>
      </c>
      <c r="I223">
        <v>30</v>
      </c>
    </row>
    <row r="224" spans="5:9" x14ac:dyDescent="0.25">
      <c r="E224">
        <v>221</v>
      </c>
      <c r="F224">
        <v>16</v>
      </c>
      <c r="G224">
        <v>2</v>
      </c>
      <c r="H224">
        <v>21</v>
      </c>
      <c r="I224">
        <v>14</v>
      </c>
    </row>
    <row r="225" spans="5:9" x14ac:dyDescent="0.25">
      <c r="E225">
        <v>222</v>
      </c>
      <c r="F225">
        <v>21</v>
      </c>
      <c r="G225">
        <v>4</v>
      </c>
      <c r="H225">
        <v>9</v>
      </c>
      <c r="I225">
        <v>14</v>
      </c>
    </row>
    <row r="226" spans="5:9" x14ac:dyDescent="0.25">
      <c r="E226">
        <v>223</v>
      </c>
      <c r="F226">
        <v>11</v>
      </c>
      <c r="G226">
        <v>6</v>
      </c>
      <c r="H226">
        <v>0</v>
      </c>
      <c r="I226">
        <v>24</v>
      </c>
    </row>
    <row r="227" spans="5:9" x14ac:dyDescent="0.25">
      <c r="E227">
        <v>224</v>
      </c>
      <c r="F227">
        <v>30</v>
      </c>
      <c r="G227">
        <v>8</v>
      </c>
      <c r="H227">
        <v>38</v>
      </c>
      <c r="I227">
        <v>41</v>
      </c>
    </row>
    <row r="228" spans="5:9" x14ac:dyDescent="0.25">
      <c r="E228">
        <v>225</v>
      </c>
      <c r="F228">
        <v>25</v>
      </c>
      <c r="G228">
        <v>13</v>
      </c>
      <c r="H228">
        <v>42</v>
      </c>
      <c r="I228">
        <v>17</v>
      </c>
    </row>
    <row r="229" spans="5:9" x14ac:dyDescent="0.25">
      <c r="E229">
        <v>226</v>
      </c>
      <c r="F229">
        <v>14</v>
      </c>
      <c r="G229">
        <v>15</v>
      </c>
      <c r="H229">
        <v>26</v>
      </c>
      <c r="I229">
        <v>30</v>
      </c>
    </row>
    <row r="230" spans="5:9" x14ac:dyDescent="0.25">
      <c r="E230">
        <v>227</v>
      </c>
      <c r="F230">
        <v>12</v>
      </c>
      <c r="G230">
        <v>17</v>
      </c>
      <c r="H230">
        <v>24</v>
      </c>
      <c r="I230">
        <v>13</v>
      </c>
    </row>
    <row r="231" spans="5:9" x14ac:dyDescent="0.25">
      <c r="E231">
        <v>228</v>
      </c>
      <c r="F231">
        <v>7</v>
      </c>
      <c r="G231">
        <v>24</v>
      </c>
      <c r="H231">
        <v>26</v>
      </c>
      <c r="I231">
        <v>23</v>
      </c>
    </row>
    <row r="232" spans="5:9" x14ac:dyDescent="0.25">
      <c r="E232">
        <v>229</v>
      </c>
      <c r="F232">
        <v>9</v>
      </c>
      <c r="G232">
        <v>27</v>
      </c>
      <c r="H232">
        <v>27</v>
      </c>
      <c r="I232">
        <v>21</v>
      </c>
    </row>
    <row r="233" spans="5:9" x14ac:dyDescent="0.25">
      <c r="E233">
        <v>230</v>
      </c>
      <c r="F233">
        <v>23</v>
      </c>
      <c r="G233">
        <v>20</v>
      </c>
      <c r="H233">
        <v>24</v>
      </c>
      <c r="I233">
        <v>21</v>
      </c>
    </row>
    <row r="234" spans="5:9" x14ac:dyDescent="0.25">
      <c r="E234">
        <v>231</v>
      </c>
      <c r="F234">
        <v>10</v>
      </c>
      <c r="G234">
        <v>22</v>
      </c>
      <c r="H234">
        <v>23</v>
      </c>
      <c r="I234">
        <v>17</v>
      </c>
    </row>
    <row r="235" spans="5:9" x14ac:dyDescent="0.25">
      <c r="E235">
        <v>232</v>
      </c>
      <c r="F235">
        <v>26</v>
      </c>
      <c r="G235">
        <v>28</v>
      </c>
      <c r="H235">
        <v>22</v>
      </c>
      <c r="I235">
        <v>25</v>
      </c>
    </row>
    <row r="236" spans="5:9" x14ac:dyDescent="0.25">
      <c r="E236">
        <v>233</v>
      </c>
      <c r="F236">
        <v>19</v>
      </c>
      <c r="G236">
        <v>31</v>
      </c>
      <c r="H236">
        <v>10</v>
      </c>
      <c r="I236">
        <v>40</v>
      </c>
    </row>
    <row r="237" spans="5:9" x14ac:dyDescent="0.25">
      <c r="E237">
        <v>234</v>
      </c>
      <c r="F237">
        <v>31</v>
      </c>
      <c r="G237">
        <v>1</v>
      </c>
      <c r="H237">
        <v>20</v>
      </c>
      <c r="I237">
        <v>17</v>
      </c>
    </row>
    <row r="238" spans="5:9" x14ac:dyDescent="0.25">
      <c r="E238">
        <v>235</v>
      </c>
      <c r="F238">
        <v>16</v>
      </c>
      <c r="G238">
        <v>4</v>
      </c>
      <c r="H238">
        <v>34</v>
      </c>
      <c r="I238">
        <v>7</v>
      </c>
    </row>
    <row r="239" spans="5:9" x14ac:dyDescent="0.25">
      <c r="E239">
        <v>236</v>
      </c>
      <c r="F239">
        <v>30</v>
      </c>
      <c r="G239">
        <v>7</v>
      </c>
      <c r="H239">
        <v>21</v>
      </c>
      <c r="I239">
        <v>23</v>
      </c>
    </row>
    <row r="240" spans="5:9" x14ac:dyDescent="0.25">
      <c r="E240">
        <v>237</v>
      </c>
      <c r="F240">
        <v>11</v>
      </c>
      <c r="G240">
        <v>9</v>
      </c>
      <c r="H240">
        <v>15</v>
      </c>
      <c r="I240">
        <v>10</v>
      </c>
    </row>
    <row r="241" spans="5:9" x14ac:dyDescent="0.25">
      <c r="E241">
        <v>238</v>
      </c>
      <c r="F241">
        <v>13</v>
      </c>
      <c r="G241">
        <v>10</v>
      </c>
      <c r="H241">
        <v>29</v>
      </c>
      <c r="I241">
        <v>10</v>
      </c>
    </row>
    <row r="242" spans="5:9" x14ac:dyDescent="0.25">
      <c r="E242">
        <v>239</v>
      </c>
      <c r="F242">
        <v>20</v>
      </c>
      <c r="G242">
        <v>12</v>
      </c>
      <c r="H242">
        <v>25</v>
      </c>
      <c r="I242">
        <v>34</v>
      </c>
    </row>
    <row r="243" spans="5:9" x14ac:dyDescent="0.25">
      <c r="E243">
        <v>240</v>
      </c>
      <c r="F243">
        <v>5</v>
      </c>
      <c r="G243">
        <v>18</v>
      </c>
      <c r="H243">
        <v>6</v>
      </c>
      <c r="I243">
        <v>38</v>
      </c>
    </row>
    <row r="244" spans="5:9" x14ac:dyDescent="0.25">
      <c r="E244">
        <v>241</v>
      </c>
      <c r="F244">
        <v>29</v>
      </c>
      <c r="G244">
        <v>23</v>
      </c>
      <c r="H244">
        <v>13</v>
      </c>
      <c r="I244">
        <v>17</v>
      </c>
    </row>
    <row r="245" spans="5:9" x14ac:dyDescent="0.25">
      <c r="E245">
        <v>242</v>
      </c>
      <c r="F245">
        <v>19</v>
      </c>
      <c r="G245">
        <v>27</v>
      </c>
      <c r="H245">
        <v>0</v>
      </c>
      <c r="I245">
        <v>38</v>
      </c>
    </row>
    <row r="246" spans="5:9" x14ac:dyDescent="0.25">
      <c r="E246">
        <v>243</v>
      </c>
      <c r="F246">
        <v>25</v>
      </c>
      <c r="G246">
        <v>2</v>
      </c>
      <c r="H246">
        <v>31</v>
      </c>
      <c r="I246">
        <v>13</v>
      </c>
    </row>
    <row r="247" spans="5:9" x14ac:dyDescent="0.25">
      <c r="E247">
        <v>244</v>
      </c>
      <c r="F247">
        <v>6</v>
      </c>
      <c r="G247">
        <v>14</v>
      </c>
      <c r="H247">
        <v>33</v>
      </c>
      <c r="I247">
        <v>13</v>
      </c>
    </row>
    <row r="248" spans="5:9" x14ac:dyDescent="0.25">
      <c r="E248">
        <v>245</v>
      </c>
      <c r="F248">
        <v>28</v>
      </c>
      <c r="G248">
        <v>15</v>
      </c>
      <c r="H248">
        <v>21</v>
      </c>
      <c r="I248">
        <v>18</v>
      </c>
    </row>
    <row r="249" spans="5:9" x14ac:dyDescent="0.25">
      <c r="E249">
        <v>246</v>
      </c>
      <c r="F249">
        <v>22</v>
      </c>
      <c r="G249">
        <v>21</v>
      </c>
      <c r="H249">
        <v>22</v>
      </c>
      <c r="I249">
        <v>24</v>
      </c>
    </row>
    <row r="250" spans="5:9" x14ac:dyDescent="0.25">
      <c r="E250">
        <v>247</v>
      </c>
      <c r="F250">
        <v>24</v>
      </c>
      <c r="G250">
        <v>8</v>
      </c>
      <c r="H250">
        <v>28</v>
      </c>
      <c r="I250">
        <v>7</v>
      </c>
    </row>
    <row r="251" spans="5:9" x14ac:dyDescent="0.25">
      <c r="E251">
        <v>248</v>
      </c>
      <c r="F251">
        <v>3</v>
      </c>
      <c r="G251">
        <v>17</v>
      </c>
      <c r="H251">
        <v>19</v>
      </c>
      <c r="I251">
        <v>3</v>
      </c>
    </row>
    <row r="252" spans="5:9" x14ac:dyDescent="0.25">
      <c r="E252">
        <v>249</v>
      </c>
      <c r="F252">
        <v>23</v>
      </c>
      <c r="G252">
        <v>29</v>
      </c>
      <c r="H252">
        <v>31</v>
      </c>
      <c r="I252">
        <v>9</v>
      </c>
    </row>
    <row r="253" spans="5:9" x14ac:dyDescent="0.25">
      <c r="E253">
        <v>250</v>
      </c>
      <c r="F253">
        <v>22</v>
      </c>
      <c r="G253">
        <v>21</v>
      </c>
      <c r="H253">
        <v>38</v>
      </c>
      <c r="I253">
        <v>24</v>
      </c>
    </row>
    <row r="254" spans="5:9" x14ac:dyDescent="0.25">
      <c r="E254">
        <v>251</v>
      </c>
      <c r="F254">
        <v>12</v>
      </c>
      <c r="G254">
        <v>27</v>
      </c>
      <c r="H254">
        <v>25</v>
      </c>
      <c r="I254">
        <v>15</v>
      </c>
    </row>
    <row r="255" spans="5:9" x14ac:dyDescent="0.25">
      <c r="E255">
        <v>252</v>
      </c>
      <c r="F255">
        <v>16</v>
      </c>
      <c r="G255">
        <v>3</v>
      </c>
      <c r="H255">
        <v>3</v>
      </c>
      <c r="I255">
        <v>20</v>
      </c>
    </row>
    <row r="256" spans="5:9" x14ac:dyDescent="0.25">
      <c r="E256">
        <v>253</v>
      </c>
      <c r="F256">
        <v>6</v>
      </c>
      <c r="G256">
        <v>23</v>
      </c>
      <c r="H256">
        <v>19</v>
      </c>
      <c r="I256">
        <v>33</v>
      </c>
    </row>
    <row r="257" spans="5:9" x14ac:dyDescent="0.25">
      <c r="E257">
        <v>254</v>
      </c>
      <c r="F257">
        <v>25</v>
      </c>
      <c r="G257">
        <v>12</v>
      </c>
      <c r="H257">
        <v>45</v>
      </c>
      <c r="I257">
        <v>17</v>
      </c>
    </row>
    <row r="258" spans="5:9" x14ac:dyDescent="0.25">
      <c r="E258">
        <v>255</v>
      </c>
      <c r="F258">
        <v>24</v>
      </c>
      <c r="G258">
        <v>3</v>
      </c>
      <c r="H258">
        <v>27</v>
      </c>
      <c r="I258">
        <v>10</v>
      </c>
    </row>
    <row r="259" spans="5:9" x14ac:dyDescent="0.25">
      <c r="E259">
        <v>256</v>
      </c>
      <c r="F259">
        <v>18</v>
      </c>
      <c r="G259">
        <v>22</v>
      </c>
      <c r="H259">
        <v>16</v>
      </c>
      <c r="I259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0A4C-2A84-4D80-A268-9C8F0580F31D}">
  <sheetPr codeName="Sheet4"/>
  <dimension ref="A5:I261"/>
  <sheetViews>
    <sheetView workbookViewId="0">
      <selection activeCell="I6" sqref="I6:I261"/>
    </sheetView>
  </sheetViews>
  <sheetFormatPr defaultRowHeight="15" x14ac:dyDescent="0.25"/>
  <cols>
    <col min="2" max="2" width="24.140625" bestFit="1" customWidth="1"/>
  </cols>
  <sheetData>
    <row r="5" spans="1:9" x14ac:dyDescent="0.25">
      <c r="D5" t="s">
        <v>38</v>
      </c>
      <c r="E5" t="s">
        <v>1</v>
      </c>
      <c r="F5" t="s">
        <v>2</v>
      </c>
      <c r="G5" t="s">
        <v>3</v>
      </c>
      <c r="H5" t="s">
        <v>4</v>
      </c>
      <c r="I5" t="s">
        <v>75</v>
      </c>
    </row>
    <row r="6" spans="1:9" x14ac:dyDescent="0.25">
      <c r="A6">
        <v>1</v>
      </c>
      <c r="B6" t="s">
        <v>43</v>
      </c>
      <c r="D6">
        <v>1</v>
      </c>
      <c r="E6">
        <v>21</v>
      </c>
      <c r="F6">
        <v>28</v>
      </c>
      <c r="G6">
        <v>13</v>
      </c>
      <c r="H6">
        <v>16</v>
      </c>
    </row>
    <row r="7" spans="1:9" x14ac:dyDescent="0.25">
      <c r="A7">
        <v>2</v>
      </c>
      <c r="B7" t="s">
        <v>44</v>
      </c>
      <c r="D7">
        <v>2</v>
      </c>
      <c r="E7">
        <v>4</v>
      </c>
      <c r="F7">
        <v>22</v>
      </c>
      <c r="G7">
        <v>31</v>
      </c>
      <c r="H7">
        <v>37</v>
      </c>
    </row>
    <row r="8" spans="1:9" x14ac:dyDescent="0.25">
      <c r="A8">
        <v>3</v>
      </c>
      <c r="B8" t="s">
        <v>45</v>
      </c>
      <c r="D8">
        <v>3</v>
      </c>
      <c r="E8">
        <v>5</v>
      </c>
      <c r="F8">
        <v>3</v>
      </c>
      <c r="G8">
        <v>10</v>
      </c>
      <c r="H8">
        <v>7</v>
      </c>
    </row>
    <row r="9" spans="1:9" x14ac:dyDescent="0.25">
      <c r="A9">
        <v>4</v>
      </c>
      <c r="B9" t="s">
        <v>46</v>
      </c>
      <c r="D9">
        <v>4</v>
      </c>
      <c r="E9">
        <v>6</v>
      </c>
      <c r="F9">
        <v>18</v>
      </c>
      <c r="G9">
        <v>27</v>
      </c>
      <c r="H9">
        <v>23</v>
      </c>
    </row>
    <row r="10" spans="1:9" x14ac:dyDescent="0.25">
      <c r="A10">
        <v>5</v>
      </c>
      <c r="B10" t="s">
        <v>47</v>
      </c>
      <c r="D10">
        <v>5</v>
      </c>
      <c r="E10">
        <v>7</v>
      </c>
      <c r="F10">
        <v>27</v>
      </c>
      <c r="G10">
        <v>6</v>
      </c>
      <c r="H10">
        <v>34</v>
      </c>
    </row>
    <row r="11" spans="1:9" x14ac:dyDescent="0.25">
      <c r="A11">
        <v>6</v>
      </c>
      <c r="B11" t="s">
        <v>48</v>
      </c>
      <c r="D11">
        <v>6</v>
      </c>
      <c r="E11">
        <v>8</v>
      </c>
      <c r="F11">
        <v>16</v>
      </c>
      <c r="G11">
        <v>39</v>
      </c>
      <c r="H11">
        <v>40</v>
      </c>
    </row>
    <row r="12" spans="1:9" x14ac:dyDescent="0.25">
      <c r="A12">
        <v>7</v>
      </c>
      <c r="B12" t="s">
        <v>49</v>
      </c>
      <c r="D12">
        <v>7</v>
      </c>
      <c r="E12">
        <v>12</v>
      </c>
      <c r="F12">
        <v>2</v>
      </c>
      <c r="G12">
        <v>37</v>
      </c>
      <c r="H12">
        <v>34</v>
      </c>
    </row>
    <row r="13" spans="1:9" x14ac:dyDescent="0.25">
      <c r="A13">
        <v>8</v>
      </c>
      <c r="B13" t="s">
        <v>50</v>
      </c>
      <c r="D13">
        <v>8</v>
      </c>
      <c r="E13">
        <v>15</v>
      </c>
      <c r="F13">
        <v>14</v>
      </c>
      <c r="G13">
        <v>25</v>
      </c>
      <c r="H13">
        <v>28</v>
      </c>
    </row>
    <row r="14" spans="1:9" x14ac:dyDescent="0.25">
      <c r="A14">
        <v>9</v>
      </c>
      <c r="B14" t="s">
        <v>51</v>
      </c>
      <c r="D14">
        <v>9</v>
      </c>
      <c r="E14">
        <v>17</v>
      </c>
      <c r="F14">
        <v>11</v>
      </c>
      <c r="G14">
        <v>49</v>
      </c>
      <c r="H14">
        <v>21</v>
      </c>
    </row>
    <row r="15" spans="1:9" x14ac:dyDescent="0.25">
      <c r="A15">
        <v>10</v>
      </c>
      <c r="B15" t="s">
        <v>52</v>
      </c>
      <c r="D15">
        <v>10</v>
      </c>
      <c r="E15">
        <v>31</v>
      </c>
      <c r="F15">
        <v>24</v>
      </c>
      <c r="G15">
        <v>27</v>
      </c>
      <c r="H15">
        <v>24</v>
      </c>
    </row>
    <row r="16" spans="1:9" x14ac:dyDescent="0.25">
      <c r="A16">
        <v>11</v>
      </c>
      <c r="B16" t="s">
        <v>53</v>
      </c>
      <c r="D16">
        <v>11</v>
      </c>
      <c r="E16">
        <v>32</v>
      </c>
      <c r="F16">
        <v>1</v>
      </c>
      <c r="G16">
        <v>31</v>
      </c>
      <c r="H16">
        <v>23</v>
      </c>
    </row>
    <row r="17" spans="1:8" x14ac:dyDescent="0.25">
      <c r="A17">
        <v>12</v>
      </c>
      <c r="B17" t="s">
        <v>54</v>
      </c>
      <c r="D17">
        <v>12</v>
      </c>
      <c r="E17">
        <v>10</v>
      </c>
      <c r="F17">
        <v>26</v>
      </c>
      <c r="G17">
        <v>23</v>
      </c>
      <c r="H17">
        <v>16</v>
      </c>
    </row>
    <row r="18" spans="1:8" x14ac:dyDescent="0.25">
      <c r="A18">
        <v>13</v>
      </c>
      <c r="B18" t="s">
        <v>55</v>
      </c>
      <c r="D18">
        <v>13</v>
      </c>
      <c r="E18">
        <v>23</v>
      </c>
      <c r="F18">
        <v>29</v>
      </c>
      <c r="G18">
        <v>31</v>
      </c>
      <c r="H18">
        <v>17</v>
      </c>
    </row>
    <row r="19" spans="1:8" x14ac:dyDescent="0.25">
      <c r="A19">
        <v>14</v>
      </c>
      <c r="B19" t="s">
        <v>56</v>
      </c>
      <c r="D19">
        <v>14</v>
      </c>
      <c r="E19">
        <v>30</v>
      </c>
      <c r="F19">
        <v>20</v>
      </c>
      <c r="G19">
        <v>20</v>
      </c>
      <c r="H19">
        <v>26</v>
      </c>
    </row>
    <row r="20" spans="1:8" x14ac:dyDescent="0.25">
      <c r="A20">
        <v>15</v>
      </c>
      <c r="B20" t="s">
        <v>57</v>
      </c>
      <c r="D20">
        <v>15</v>
      </c>
      <c r="E20">
        <v>13</v>
      </c>
      <c r="F20">
        <v>9</v>
      </c>
      <c r="G20">
        <v>19</v>
      </c>
      <c r="H20">
        <v>10</v>
      </c>
    </row>
    <row r="21" spans="1:8" x14ac:dyDescent="0.25">
      <c r="A21">
        <v>16</v>
      </c>
      <c r="B21" t="s">
        <v>58</v>
      </c>
      <c r="D21">
        <v>16</v>
      </c>
      <c r="E21">
        <v>19</v>
      </c>
      <c r="F21">
        <v>25</v>
      </c>
      <c r="G21">
        <v>30</v>
      </c>
      <c r="H21">
        <v>14</v>
      </c>
    </row>
    <row r="22" spans="1:8" x14ac:dyDescent="0.25">
      <c r="A22">
        <v>17</v>
      </c>
      <c r="B22" t="s">
        <v>59</v>
      </c>
      <c r="D22">
        <v>17</v>
      </c>
      <c r="E22">
        <v>2</v>
      </c>
      <c r="F22">
        <v>6</v>
      </c>
      <c r="G22">
        <v>13</v>
      </c>
      <c r="H22">
        <v>14</v>
      </c>
    </row>
    <row r="23" spans="1:8" x14ac:dyDescent="0.25">
      <c r="A23">
        <v>18</v>
      </c>
      <c r="B23" t="s">
        <v>60</v>
      </c>
      <c r="D23">
        <v>18</v>
      </c>
      <c r="E23">
        <v>3</v>
      </c>
      <c r="F23">
        <v>30</v>
      </c>
      <c r="G23">
        <v>0</v>
      </c>
      <c r="H23">
        <v>25</v>
      </c>
    </row>
    <row r="24" spans="1:8" x14ac:dyDescent="0.25">
      <c r="A24">
        <v>19</v>
      </c>
      <c r="B24" t="s">
        <v>61</v>
      </c>
      <c r="D24">
        <v>19</v>
      </c>
      <c r="E24">
        <v>5</v>
      </c>
      <c r="F24">
        <v>11</v>
      </c>
      <c r="G24">
        <v>31</v>
      </c>
      <c r="H24">
        <v>7</v>
      </c>
    </row>
    <row r="25" spans="1:8" x14ac:dyDescent="0.25">
      <c r="A25">
        <v>20</v>
      </c>
      <c r="B25" t="s">
        <v>62</v>
      </c>
      <c r="D25">
        <v>20</v>
      </c>
      <c r="E25">
        <v>8</v>
      </c>
      <c r="F25">
        <v>7</v>
      </c>
      <c r="G25">
        <v>20</v>
      </c>
      <c r="H25">
        <v>7</v>
      </c>
    </row>
    <row r="26" spans="1:8" x14ac:dyDescent="0.25">
      <c r="A26">
        <v>21</v>
      </c>
      <c r="B26" t="s">
        <v>63</v>
      </c>
      <c r="D26">
        <v>21</v>
      </c>
      <c r="E26">
        <v>9</v>
      </c>
      <c r="F26">
        <v>31</v>
      </c>
      <c r="G26">
        <v>21</v>
      </c>
      <c r="H26">
        <v>13</v>
      </c>
    </row>
    <row r="27" spans="1:8" x14ac:dyDescent="0.25">
      <c r="A27">
        <v>22</v>
      </c>
      <c r="B27" t="s">
        <v>64</v>
      </c>
      <c r="D27">
        <v>22</v>
      </c>
      <c r="E27">
        <v>14</v>
      </c>
      <c r="F27">
        <v>17</v>
      </c>
      <c r="G27">
        <v>13</v>
      </c>
      <c r="H27">
        <v>21</v>
      </c>
    </row>
    <row r="28" spans="1:8" x14ac:dyDescent="0.25">
      <c r="A28">
        <v>23</v>
      </c>
      <c r="B28" t="s">
        <v>65</v>
      </c>
      <c r="D28">
        <v>23</v>
      </c>
      <c r="E28">
        <v>16</v>
      </c>
      <c r="F28">
        <v>15</v>
      </c>
      <c r="G28">
        <v>16</v>
      </c>
      <c r="H28">
        <v>23</v>
      </c>
    </row>
    <row r="29" spans="1:8" x14ac:dyDescent="0.25">
      <c r="A29">
        <v>24</v>
      </c>
      <c r="B29" t="s">
        <v>66</v>
      </c>
      <c r="D29">
        <v>24</v>
      </c>
      <c r="E29">
        <v>20</v>
      </c>
      <c r="F29">
        <v>12</v>
      </c>
      <c r="G29">
        <v>35</v>
      </c>
      <c r="H29">
        <v>20</v>
      </c>
    </row>
    <row r="30" spans="1:8" x14ac:dyDescent="0.25">
      <c r="A30">
        <v>25</v>
      </c>
      <c r="B30" t="s">
        <v>67</v>
      </c>
      <c r="D30">
        <v>25</v>
      </c>
      <c r="E30">
        <v>22</v>
      </c>
      <c r="F30">
        <v>19</v>
      </c>
      <c r="G30">
        <v>7</v>
      </c>
      <c r="H30">
        <v>44</v>
      </c>
    </row>
    <row r="31" spans="1:8" x14ac:dyDescent="0.25">
      <c r="A31">
        <v>26</v>
      </c>
      <c r="B31" t="s">
        <v>68</v>
      </c>
      <c r="D31">
        <v>26</v>
      </c>
      <c r="E31">
        <v>26</v>
      </c>
      <c r="F31">
        <v>21</v>
      </c>
      <c r="G31">
        <v>21</v>
      </c>
      <c r="H31">
        <v>26</v>
      </c>
    </row>
    <row r="32" spans="1:8" x14ac:dyDescent="0.25">
      <c r="A32">
        <v>27</v>
      </c>
      <c r="B32" t="s">
        <v>69</v>
      </c>
      <c r="D32">
        <v>27</v>
      </c>
      <c r="E32">
        <v>29</v>
      </c>
      <c r="F32">
        <v>1</v>
      </c>
      <c r="G32">
        <v>13</v>
      </c>
      <c r="H32">
        <v>24</v>
      </c>
    </row>
    <row r="33" spans="1:8" x14ac:dyDescent="0.25">
      <c r="A33">
        <v>28</v>
      </c>
      <c r="B33" t="s">
        <v>70</v>
      </c>
      <c r="D33">
        <v>28</v>
      </c>
      <c r="E33">
        <v>18</v>
      </c>
      <c r="F33">
        <v>4</v>
      </c>
      <c r="G33">
        <v>39</v>
      </c>
      <c r="H33">
        <v>45</v>
      </c>
    </row>
    <row r="34" spans="1:8" x14ac:dyDescent="0.25">
      <c r="A34">
        <v>29</v>
      </c>
      <c r="B34" t="s">
        <v>71</v>
      </c>
      <c r="D34">
        <v>29</v>
      </c>
      <c r="E34">
        <v>27</v>
      </c>
      <c r="F34">
        <v>13</v>
      </c>
      <c r="G34">
        <v>24</v>
      </c>
      <c r="H34">
        <v>3</v>
      </c>
    </row>
    <row r="35" spans="1:8" x14ac:dyDescent="0.25">
      <c r="A35">
        <v>30</v>
      </c>
      <c r="B35" t="s">
        <v>72</v>
      </c>
      <c r="D35">
        <v>30</v>
      </c>
      <c r="E35">
        <v>28</v>
      </c>
      <c r="F35">
        <v>10</v>
      </c>
      <c r="G35">
        <v>14</v>
      </c>
      <c r="H35">
        <v>24</v>
      </c>
    </row>
    <row r="36" spans="1:8" x14ac:dyDescent="0.25">
      <c r="A36">
        <v>31</v>
      </c>
      <c r="B36" t="s">
        <v>73</v>
      </c>
      <c r="D36">
        <v>31</v>
      </c>
      <c r="E36">
        <v>25</v>
      </c>
      <c r="F36">
        <v>23</v>
      </c>
      <c r="G36">
        <v>17</v>
      </c>
      <c r="H36">
        <v>30</v>
      </c>
    </row>
    <row r="37" spans="1:8" x14ac:dyDescent="0.25">
      <c r="A37">
        <v>32</v>
      </c>
      <c r="B37" t="s">
        <v>74</v>
      </c>
      <c r="D37">
        <v>32</v>
      </c>
      <c r="E37">
        <v>32</v>
      </c>
      <c r="F37">
        <v>24</v>
      </c>
      <c r="G37">
        <v>7</v>
      </c>
      <c r="H37">
        <v>37</v>
      </c>
    </row>
    <row r="38" spans="1:8" x14ac:dyDescent="0.25">
      <c r="D38">
        <v>33</v>
      </c>
      <c r="E38">
        <v>6</v>
      </c>
      <c r="F38">
        <v>20</v>
      </c>
      <c r="G38">
        <v>23</v>
      </c>
      <c r="H38">
        <v>29</v>
      </c>
    </row>
    <row r="39" spans="1:8" x14ac:dyDescent="0.25">
      <c r="D39">
        <v>34</v>
      </c>
      <c r="E39">
        <v>13</v>
      </c>
      <c r="F39">
        <v>14</v>
      </c>
      <c r="G39">
        <v>3</v>
      </c>
      <c r="H39">
        <v>23</v>
      </c>
    </row>
    <row r="40" spans="1:8" x14ac:dyDescent="0.25">
      <c r="D40">
        <v>35</v>
      </c>
      <c r="E40">
        <v>17</v>
      </c>
      <c r="F40">
        <v>22</v>
      </c>
      <c r="G40">
        <v>30</v>
      </c>
      <c r="H40">
        <v>3</v>
      </c>
    </row>
    <row r="41" spans="1:8" x14ac:dyDescent="0.25">
      <c r="D41">
        <v>36</v>
      </c>
      <c r="E41">
        <v>18</v>
      </c>
      <c r="F41">
        <v>5</v>
      </c>
      <c r="G41">
        <v>14</v>
      </c>
      <c r="H41">
        <v>21</v>
      </c>
    </row>
    <row r="42" spans="1:8" x14ac:dyDescent="0.25">
      <c r="D42">
        <v>37</v>
      </c>
      <c r="E42">
        <v>19</v>
      </c>
      <c r="F42">
        <v>16</v>
      </c>
      <c r="G42">
        <v>41</v>
      </c>
      <c r="H42">
        <v>38</v>
      </c>
    </row>
    <row r="43" spans="1:8" x14ac:dyDescent="0.25">
      <c r="D43">
        <v>38</v>
      </c>
      <c r="E43">
        <v>24</v>
      </c>
      <c r="F43">
        <v>9</v>
      </c>
      <c r="G43">
        <v>44</v>
      </c>
      <c r="H43">
        <v>13</v>
      </c>
    </row>
    <row r="44" spans="1:8" x14ac:dyDescent="0.25">
      <c r="D44">
        <v>39</v>
      </c>
      <c r="E44">
        <v>31</v>
      </c>
      <c r="F44">
        <v>8</v>
      </c>
      <c r="G44">
        <v>28</v>
      </c>
      <c r="H44">
        <v>31</v>
      </c>
    </row>
    <row r="45" spans="1:8" x14ac:dyDescent="0.25">
      <c r="D45">
        <v>40</v>
      </c>
      <c r="E45">
        <v>1</v>
      </c>
      <c r="F45">
        <v>27</v>
      </c>
      <c r="G45">
        <v>15</v>
      </c>
      <c r="H45">
        <v>23</v>
      </c>
    </row>
    <row r="46" spans="1:8" x14ac:dyDescent="0.25">
      <c r="D46">
        <v>41</v>
      </c>
      <c r="E46">
        <v>10</v>
      </c>
      <c r="F46">
        <v>4</v>
      </c>
      <c r="G46">
        <v>28</v>
      </c>
      <c r="H46">
        <v>23</v>
      </c>
    </row>
    <row r="47" spans="1:8" x14ac:dyDescent="0.25">
      <c r="D47">
        <v>42</v>
      </c>
      <c r="E47">
        <v>11</v>
      </c>
      <c r="F47">
        <v>12</v>
      </c>
      <c r="G47">
        <v>31</v>
      </c>
      <c r="H47">
        <v>37</v>
      </c>
    </row>
    <row r="48" spans="1:8" x14ac:dyDescent="0.25">
      <c r="D48">
        <v>43</v>
      </c>
      <c r="E48">
        <v>21</v>
      </c>
      <c r="F48">
        <v>29</v>
      </c>
      <c r="G48">
        <v>9</v>
      </c>
      <c r="H48">
        <v>6</v>
      </c>
    </row>
    <row r="49" spans="4:8" x14ac:dyDescent="0.25">
      <c r="D49">
        <v>44</v>
      </c>
      <c r="E49">
        <v>28</v>
      </c>
      <c r="F49">
        <v>32</v>
      </c>
      <c r="G49">
        <v>20</v>
      </c>
      <c r="H49">
        <v>10</v>
      </c>
    </row>
    <row r="50" spans="4:8" x14ac:dyDescent="0.25">
      <c r="D50">
        <v>45</v>
      </c>
      <c r="E50">
        <v>2</v>
      </c>
      <c r="F50">
        <v>7</v>
      </c>
      <c r="G50">
        <v>30</v>
      </c>
      <c r="H50">
        <v>3</v>
      </c>
    </row>
    <row r="51" spans="4:8" x14ac:dyDescent="0.25">
      <c r="D51">
        <v>46</v>
      </c>
      <c r="E51">
        <v>30</v>
      </c>
      <c r="F51">
        <v>26</v>
      </c>
      <c r="G51">
        <v>26</v>
      </c>
      <c r="H51">
        <v>14</v>
      </c>
    </row>
    <row r="52" spans="4:8" x14ac:dyDescent="0.25">
      <c r="D52">
        <v>47</v>
      </c>
      <c r="E52">
        <v>4</v>
      </c>
      <c r="F52">
        <v>6</v>
      </c>
      <c r="G52">
        <v>33</v>
      </c>
      <c r="H52">
        <v>27</v>
      </c>
    </row>
    <row r="53" spans="4:8" x14ac:dyDescent="0.25">
      <c r="D53">
        <v>48</v>
      </c>
      <c r="E53">
        <v>11</v>
      </c>
      <c r="F53">
        <v>20</v>
      </c>
      <c r="G53">
        <v>26</v>
      </c>
      <c r="H53">
        <v>21</v>
      </c>
    </row>
    <row r="54" spans="4:8" x14ac:dyDescent="0.25">
      <c r="D54">
        <v>49</v>
      </c>
      <c r="E54">
        <v>12</v>
      </c>
      <c r="F54">
        <v>5</v>
      </c>
      <c r="G54">
        <v>17</v>
      </c>
      <c r="H54">
        <v>14</v>
      </c>
    </row>
    <row r="55" spans="4:8" x14ac:dyDescent="0.25">
      <c r="D55">
        <v>50</v>
      </c>
      <c r="E55">
        <v>15</v>
      </c>
      <c r="F55">
        <v>22</v>
      </c>
      <c r="G55">
        <v>28</v>
      </c>
      <c r="H55">
        <v>3</v>
      </c>
    </row>
    <row r="56" spans="4:8" x14ac:dyDescent="0.25">
      <c r="D56">
        <v>51</v>
      </c>
      <c r="E56">
        <v>16</v>
      </c>
      <c r="F56">
        <v>17</v>
      </c>
      <c r="G56">
        <v>48</v>
      </c>
      <c r="H56">
        <v>30</v>
      </c>
    </row>
    <row r="57" spans="4:8" x14ac:dyDescent="0.25">
      <c r="D57">
        <v>52</v>
      </c>
      <c r="E57">
        <v>24</v>
      </c>
      <c r="F57">
        <v>13</v>
      </c>
      <c r="G57">
        <v>35</v>
      </c>
      <c r="H57">
        <v>17</v>
      </c>
    </row>
    <row r="58" spans="4:8" x14ac:dyDescent="0.25">
      <c r="D58">
        <v>53</v>
      </c>
      <c r="E58">
        <v>25</v>
      </c>
      <c r="F58">
        <v>8</v>
      </c>
      <c r="G58">
        <v>16</v>
      </c>
      <c r="H58">
        <v>13</v>
      </c>
    </row>
    <row r="59" spans="4:8" x14ac:dyDescent="0.25">
      <c r="D59">
        <v>54</v>
      </c>
      <c r="E59">
        <v>26</v>
      </c>
      <c r="F59">
        <v>9</v>
      </c>
      <c r="G59">
        <v>10</v>
      </c>
      <c r="H59">
        <v>13</v>
      </c>
    </row>
    <row r="60" spans="4:8" x14ac:dyDescent="0.25">
      <c r="D60">
        <v>55</v>
      </c>
      <c r="E60">
        <v>1</v>
      </c>
      <c r="F60">
        <v>21</v>
      </c>
      <c r="G60">
        <v>21</v>
      </c>
      <c r="H60">
        <v>7</v>
      </c>
    </row>
    <row r="61" spans="4:8" x14ac:dyDescent="0.25">
      <c r="D61">
        <v>56</v>
      </c>
      <c r="E61">
        <v>7</v>
      </c>
      <c r="F61">
        <v>30</v>
      </c>
      <c r="G61">
        <v>7</v>
      </c>
      <c r="H61">
        <v>35</v>
      </c>
    </row>
    <row r="62" spans="4:8" x14ac:dyDescent="0.25">
      <c r="D62">
        <v>57</v>
      </c>
      <c r="E62">
        <v>23</v>
      </c>
      <c r="F62">
        <v>31</v>
      </c>
      <c r="G62">
        <v>52</v>
      </c>
      <c r="H62">
        <v>25</v>
      </c>
    </row>
    <row r="63" spans="4:8" x14ac:dyDescent="0.25">
      <c r="D63">
        <v>58</v>
      </c>
      <c r="E63">
        <v>27</v>
      </c>
      <c r="F63">
        <v>19</v>
      </c>
      <c r="G63">
        <v>21</v>
      </c>
      <c r="H63">
        <v>14</v>
      </c>
    </row>
    <row r="64" spans="4:8" x14ac:dyDescent="0.25">
      <c r="D64">
        <v>59</v>
      </c>
      <c r="E64">
        <v>29</v>
      </c>
      <c r="F64">
        <v>18</v>
      </c>
      <c r="G64">
        <v>48</v>
      </c>
      <c r="H64">
        <v>23</v>
      </c>
    </row>
    <row r="65" spans="4:8" x14ac:dyDescent="0.25">
      <c r="D65">
        <v>60</v>
      </c>
      <c r="E65">
        <v>3</v>
      </c>
      <c r="F65">
        <v>10</v>
      </c>
      <c r="G65">
        <v>34</v>
      </c>
      <c r="H65">
        <v>23</v>
      </c>
    </row>
    <row r="66" spans="4:8" x14ac:dyDescent="0.25">
      <c r="D66">
        <v>61</v>
      </c>
      <c r="E66">
        <v>2</v>
      </c>
      <c r="F66">
        <v>30</v>
      </c>
      <c r="G66">
        <v>6</v>
      </c>
      <c r="H66">
        <v>20</v>
      </c>
    </row>
    <row r="67" spans="4:8" x14ac:dyDescent="0.25">
      <c r="D67">
        <v>62</v>
      </c>
      <c r="E67">
        <v>4</v>
      </c>
      <c r="F67">
        <v>23</v>
      </c>
      <c r="G67">
        <v>31</v>
      </c>
      <c r="H67">
        <v>49</v>
      </c>
    </row>
    <row r="68" spans="4:8" x14ac:dyDescent="0.25">
      <c r="D68">
        <v>63</v>
      </c>
      <c r="E68">
        <v>5</v>
      </c>
      <c r="F68">
        <v>1</v>
      </c>
      <c r="G68">
        <v>13</v>
      </c>
      <c r="H68">
        <v>16</v>
      </c>
    </row>
    <row r="69" spans="4:8" x14ac:dyDescent="0.25">
      <c r="D69">
        <v>64</v>
      </c>
      <c r="E69">
        <v>9</v>
      </c>
      <c r="F69">
        <v>21</v>
      </c>
      <c r="G69">
        <v>17</v>
      </c>
      <c r="H69">
        <v>21</v>
      </c>
    </row>
    <row r="70" spans="4:8" x14ac:dyDescent="0.25">
      <c r="D70">
        <v>65</v>
      </c>
      <c r="E70">
        <v>14</v>
      </c>
      <c r="F70">
        <v>7</v>
      </c>
      <c r="G70">
        <v>28</v>
      </c>
      <c r="H70">
        <v>21</v>
      </c>
    </row>
    <row r="71" spans="4:8" x14ac:dyDescent="0.25">
      <c r="D71">
        <v>66</v>
      </c>
      <c r="E71">
        <v>17</v>
      </c>
      <c r="F71">
        <v>19</v>
      </c>
      <c r="G71">
        <v>26</v>
      </c>
      <c r="H71">
        <v>13</v>
      </c>
    </row>
    <row r="72" spans="4:8" x14ac:dyDescent="0.25">
      <c r="D72">
        <v>67</v>
      </c>
      <c r="E72">
        <v>20</v>
      </c>
      <c r="F72">
        <v>25</v>
      </c>
      <c r="G72">
        <v>32</v>
      </c>
      <c r="H72">
        <v>29</v>
      </c>
    </row>
    <row r="73" spans="4:8" x14ac:dyDescent="0.25">
      <c r="D73">
        <v>68</v>
      </c>
      <c r="E73">
        <v>31</v>
      </c>
      <c r="F73">
        <v>32</v>
      </c>
      <c r="G73">
        <v>14</v>
      </c>
      <c r="H73">
        <v>31</v>
      </c>
    </row>
    <row r="74" spans="4:8" x14ac:dyDescent="0.25">
      <c r="D74">
        <v>69</v>
      </c>
      <c r="E74">
        <v>10</v>
      </c>
      <c r="F74">
        <v>27</v>
      </c>
      <c r="G74">
        <v>26</v>
      </c>
      <c r="H74">
        <v>9</v>
      </c>
    </row>
    <row r="75" spans="4:8" x14ac:dyDescent="0.25">
      <c r="D75">
        <v>70</v>
      </c>
      <c r="E75">
        <v>22</v>
      </c>
      <c r="F75">
        <v>16</v>
      </c>
      <c r="G75">
        <v>25</v>
      </c>
      <c r="H75">
        <v>29</v>
      </c>
    </row>
    <row r="76" spans="4:8" x14ac:dyDescent="0.25">
      <c r="D76">
        <v>71</v>
      </c>
      <c r="E76">
        <v>15</v>
      </c>
      <c r="F76">
        <v>24</v>
      </c>
      <c r="G76">
        <v>28</v>
      </c>
      <c r="H76">
        <v>25</v>
      </c>
    </row>
    <row r="77" spans="4:8" x14ac:dyDescent="0.25">
      <c r="D77">
        <v>72</v>
      </c>
      <c r="E77">
        <v>28</v>
      </c>
      <c r="F77">
        <v>26</v>
      </c>
      <c r="G77">
        <v>37</v>
      </c>
      <c r="H77">
        <v>13</v>
      </c>
    </row>
    <row r="78" spans="4:8" x14ac:dyDescent="0.25">
      <c r="D78">
        <v>73</v>
      </c>
      <c r="E78">
        <v>8</v>
      </c>
      <c r="F78">
        <v>3</v>
      </c>
      <c r="G78">
        <v>21</v>
      </c>
      <c r="H78">
        <v>26</v>
      </c>
    </row>
    <row r="79" spans="4:8" x14ac:dyDescent="0.25">
      <c r="D79">
        <v>74</v>
      </c>
      <c r="E79">
        <v>6</v>
      </c>
      <c r="F79">
        <v>12</v>
      </c>
      <c r="G79">
        <v>21</v>
      </c>
      <c r="H79">
        <v>34</v>
      </c>
    </row>
    <row r="80" spans="4:8" x14ac:dyDescent="0.25">
      <c r="D80">
        <v>75</v>
      </c>
      <c r="E80">
        <v>7</v>
      </c>
      <c r="F80">
        <v>25</v>
      </c>
      <c r="G80">
        <v>7</v>
      </c>
      <c r="H80">
        <v>34</v>
      </c>
    </row>
    <row r="81" spans="4:8" x14ac:dyDescent="0.25">
      <c r="D81">
        <v>76</v>
      </c>
      <c r="E81">
        <v>9</v>
      </c>
      <c r="F81">
        <v>5</v>
      </c>
      <c r="G81">
        <v>14</v>
      </c>
      <c r="H81">
        <v>13</v>
      </c>
    </row>
    <row r="82" spans="4:8" x14ac:dyDescent="0.25">
      <c r="D82">
        <v>77</v>
      </c>
      <c r="E82">
        <v>13</v>
      </c>
      <c r="F82">
        <v>4</v>
      </c>
      <c r="G82">
        <v>24</v>
      </c>
      <c r="H82">
        <v>31</v>
      </c>
    </row>
    <row r="83" spans="4:8" x14ac:dyDescent="0.25">
      <c r="D83">
        <v>78</v>
      </c>
      <c r="E83">
        <v>14</v>
      </c>
      <c r="F83">
        <v>3</v>
      </c>
      <c r="G83">
        <v>22</v>
      </c>
      <c r="H83">
        <v>20</v>
      </c>
    </row>
    <row r="84" spans="4:8" x14ac:dyDescent="0.25">
      <c r="D84">
        <v>79</v>
      </c>
      <c r="E84">
        <v>18</v>
      </c>
      <c r="F84">
        <v>11</v>
      </c>
      <c r="G84">
        <v>31</v>
      </c>
      <c r="H84">
        <v>24</v>
      </c>
    </row>
    <row r="85" spans="4:8" x14ac:dyDescent="0.25">
      <c r="D85">
        <v>80</v>
      </c>
      <c r="E85">
        <v>19</v>
      </c>
      <c r="F85">
        <v>12</v>
      </c>
      <c r="G85">
        <v>10</v>
      </c>
      <c r="H85">
        <v>28</v>
      </c>
    </row>
    <row r="86" spans="4:8" x14ac:dyDescent="0.25">
      <c r="D86">
        <v>81</v>
      </c>
      <c r="E86">
        <v>21</v>
      </c>
      <c r="F86">
        <v>2</v>
      </c>
      <c r="G86">
        <v>10</v>
      </c>
      <c r="H86">
        <v>17</v>
      </c>
    </row>
    <row r="87" spans="4:8" x14ac:dyDescent="0.25">
      <c r="D87">
        <v>82</v>
      </c>
      <c r="E87">
        <v>31</v>
      </c>
      <c r="F87">
        <v>15</v>
      </c>
      <c r="G87">
        <v>23</v>
      </c>
      <c r="H87">
        <v>14</v>
      </c>
    </row>
    <row r="88" spans="4:8" x14ac:dyDescent="0.25">
      <c r="D88">
        <v>83</v>
      </c>
      <c r="E88">
        <v>32</v>
      </c>
      <c r="F88">
        <v>20</v>
      </c>
      <c r="G88">
        <v>27</v>
      </c>
      <c r="H88">
        <v>43</v>
      </c>
    </row>
    <row r="89" spans="4:8" x14ac:dyDescent="0.25">
      <c r="D89">
        <v>84</v>
      </c>
      <c r="E89">
        <v>26</v>
      </c>
      <c r="F89">
        <v>23</v>
      </c>
      <c r="G89">
        <v>28</v>
      </c>
      <c r="H89">
        <v>13</v>
      </c>
    </row>
    <row r="90" spans="4:8" x14ac:dyDescent="0.25">
      <c r="D90">
        <v>85</v>
      </c>
      <c r="E90">
        <v>27</v>
      </c>
      <c r="F90">
        <v>16</v>
      </c>
      <c r="G90">
        <v>35</v>
      </c>
      <c r="H90">
        <v>34</v>
      </c>
    </row>
    <row r="91" spans="4:8" x14ac:dyDescent="0.25">
      <c r="D91">
        <v>86</v>
      </c>
      <c r="E91">
        <v>30</v>
      </c>
      <c r="F91">
        <v>8</v>
      </c>
      <c r="G91">
        <v>17</v>
      </c>
      <c r="H91">
        <v>3</v>
      </c>
    </row>
    <row r="92" spans="4:8" x14ac:dyDescent="0.25">
      <c r="D92">
        <v>87</v>
      </c>
      <c r="E92">
        <v>10</v>
      </c>
      <c r="F92">
        <v>17</v>
      </c>
      <c r="G92">
        <v>22</v>
      </c>
      <c r="H92">
        <v>24</v>
      </c>
    </row>
    <row r="93" spans="4:8" x14ac:dyDescent="0.25">
      <c r="D93">
        <v>88</v>
      </c>
      <c r="E93">
        <v>29</v>
      </c>
      <c r="F93">
        <v>28</v>
      </c>
      <c r="G93">
        <v>21</v>
      </c>
      <c r="H93">
        <v>28</v>
      </c>
    </row>
    <row r="94" spans="4:8" x14ac:dyDescent="0.25">
      <c r="D94">
        <v>89</v>
      </c>
      <c r="E94">
        <v>2</v>
      </c>
      <c r="F94">
        <v>5</v>
      </c>
      <c r="G94">
        <v>30</v>
      </c>
      <c r="H94">
        <v>0</v>
      </c>
    </row>
    <row r="95" spans="4:8" x14ac:dyDescent="0.25">
      <c r="D95">
        <v>90</v>
      </c>
      <c r="E95">
        <v>3</v>
      </c>
      <c r="F95">
        <v>15</v>
      </c>
      <c r="G95">
        <v>17</v>
      </c>
      <c r="H95">
        <v>10</v>
      </c>
    </row>
    <row r="96" spans="4:8" x14ac:dyDescent="0.25">
      <c r="D96">
        <v>91</v>
      </c>
      <c r="E96">
        <v>11</v>
      </c>
      <c r="F96">
        <v>6</v>
      </c>
      <c r="G96">
        <v>23</v>
      </c>
      <c r="H96">
        <v>20</v>
      </c>
    </row>
    <row r="97" spans="4:8" x14ac:dyDescent="0.25">
      <c r="D97">
        <v>92</v>
      </c>
      <c r="E97">
        <v>16</v>
      </c>
      <c r="F97">
        <v>10</v>
      </c>
      <c r="G97">
        <v>34</v>
      </c>
      <c r="H97">
        <v>37</v>
      </c>
    </row>
    <row r="98" spans="4:8" x14ac:dyDescent="0.25">
      <c r="D98">
        <v>93</v>
      </c>
      <c r="E98">
        <v>17</v>
      </c>
      <c r="F98">
        <v>4</v>
      </c>
      <c r="G98">
        <v>10</v>
      </c>
      <c r="H98">
        <v>23</v>
      </c>
    </row>
    <row r="99" spans="4:8" x14ac:dyDescent="0.25">
      <c r="D99">
        <v>94</v>
      </c>
      <c r="E99">
        <v>20</v>
      </c>
      <c r="F99">
        <v>28</v>
      </c>
      <c r="G99">
        <v>35</v>
      </c>
      <c r="H99">
        <v>27</v>
      </c>
    </row>
    <row r="100" spans="4:8" x14ac:dyDescent="0.25">
      <c r="D100">
        <v>95</v>
      </c>
      <c r="E100">
        <v>22</v>
      </c>
      <c r="F100">
        <v>18</v>
      </c>
      <c r="G100">
        <v>20</v>
      </c>
      <c r="H100">
        <v>7</v>
      </c>
    </row>
    <row r="101" spans="4:8" x14ac:dyDescent="0.25">
      <c r="D101">
        <v>96</v>
      </c>
      <c r="E101">
        <v>24</v>
      </c>
      <c r="F101">
        <v>30</v>
      </c>
      <c r="G101">
        <v>20</v>
      </c>
      <c r="H101">
        <v>10</v>
      </c>
    </row>
    <row r="102" spans="4:8" x14ac:dyDescent="0.25">
      <c r="D102">
        <v>97</v>
      </c>
      <c r="E102">
        <v>26</v>
      </c>
      <c r="F102">
        <v>29</v>
      </c>
      <c r="G102">
        <v>37</v>
      </c>
      <c r="H102">
        <v>20</v>
      </c>
    </row>
    <row r="103" spans="4:8" x14ac:dyDescent="0.25">
      <c r="D103">
        <v>98</v>
      </c>
      <c r="E103">
        <v>8</v>
      </c>
      <c r="F103">
        <v>13</v>
      </c>
      <c r="G103">
        <v>34</v>
      </c>
      <c r="H103">
        <v>17</v>
      </c>
    </row>
    <row r="104" spans="4:8" x14ac:dyDescent="0.25">
      <c r="D104">
        <v>99</v>
      </c>
      <c r="E104">
        <v>23</v>
      </c>
      <c r="F104">
        <v>27</v>
      </c>
      <c r="G104">
        <v>21</v>
      </c>
      <c r="H104">
        <v>27</v>
      </c>
    </row>
    <row r="105" spans="4:8" x14ac:dyDescent="0.25">
      <c r="D105">
        <v>100</v>
      </c>
      <c r="E105">
        <v>1</v>
      </c>
      <c r="F105">
        <v>9</v>
      </c>
      <c r="G105">
        <v>9</v>
      </c>
      <c r="H105">
        <v>6</v>
      </c>
    </row>
    <row r="106" spans="4:8" x14ac:dyDescent="0.25">
      <c r="D106">
        <v>101</v>
      </c>
      <c r="E106">
        <v>12</v>
      </c>
      <c r="F106">
        <v>32</v>
      </c>
      <c r="G106">
        <v>30</v>
      </c>
      <c r="H106">
        <v>9</v>
      </c>
    </row>
    <row r="107" spans="4:8" x14ac:dyDescent="0.25">
      <c r="D107">
        <v>102</v>
      </c>
      <c r="E107">
        <v>25</v>
      </c>
      <c r="F107">
        <v>14</v>
      </c>
      <c r="G107">
        <v>28</v>
      </c>
      <c r="H107">
        <v>10</v>
      </c>
    </row>
    <row r="108" spans="4:8" x14ac:dyDescent="0.25">
      <c r="D108">
        <v>103</v>
      </c>
      <c r="E108">
        <v>3</v>
      </c>
      <c r="F108">
        <v>25</v>
      </c>
      <c r="G108">
        <v>18</v>
      </c>
      <c r="H108">
        <v>31</v>
      </c>
    </row>
    <row r="109" spans="4:8" x14ac:dyDescent="0.25">
      <c r="D109">
        <v>104</v>
      </c>
      <c r="E109">
        <v>4</v>
      </c>
      <c r="F109">
        <v>11</v>
      </c>
      <c r="G109">
        <v>24</v>
      </c>
      <c r="H109">
        <v>17</v>
      </c>
    </row>
    <row r="110" spans="4:8" x14ac:dyDescent="0.25">
      <c r="D110">
        <v>105</v>
      </c>
      <c r="E110">
        <v>5</v>
      </c>
      <c r="F110">
        <v>30</v>
      </c>
      <c r="G110">
        <v>9</v>
      </c>
      <c r="H110">
        <v>12</v>
      </c>
    </row>
    <row r="111" spans="4:8" x14ac:dyDescent="0.25">
      <c r="D111">
        <v>106</v>
      </c>
      <c r="E111">
        <v>7</v>
      </c>
      <c r="F111">
        <v>31</v>
      </c>
      <c r="G111">
        <v>24</v>
      </c>
      <c r="H111">
        <v>30</v>
      </c>
    </row>
    <row r="112" spans="4:8" x14ac:dyDescent="0.25">
      <c r="D112">
        <v>107</v>
      </c>
      <c r="E112">
        <v>9</v>
      </c>
      <c r="F112">
        <v>29</v>
      </c>
      <c r="G112">
        <v>14</v>
      </c>
      <c r="H112">
        <v>17</v>
      </c>
    </row>
    <row r="113" spans="4:8" x14ac:dyDescent="0.25">
      <c r="D113">
        <v>108</v>
      </c>
      <c r="E113">
        <v>16</v>
      </c>
      <c r="F113">
        <v>23</v>
      </c>
      <c r="G113">
        <v>20</v>
      </c>
      <c r="H113">
        <v>10</v>
      </c>
    </row>
    <row r="114" spans="4:8" x14ac:dyDescent="0.25">
      <c r="D114">
        <v>109</v>
      </c>
      <c r="E114">
        <v>18</v>
      </c>
      <c r="F114">
        <v>6</v>
      </c>
      <c r="G114">
        <v>25</v>
      </c>
      <c r="H114">
        <v>7</v>
      </c>
    </row>
    <row r="115" spans="4:8" x14ac:dyDescent="0.25">
      <c r="D115">
        <v>110</v>
      </c>
      <c r="E115">
        <v>20</v>
      </c>
      <c r="F115">
        <v>2</v>
      </c>
      <c r="G115">
        <v>35</v>
      </c>
      <c r="H115">
        <v>37</v>
      </c>
    </row>
    <row r="116" spans="4:8" x14ac:dyDescent="0.25">
      <c r="D116">
        <v>111</v>
      </c>
      <c r="E116">
        <v>22</v>
      </c>
      <c r="F116">
        <v>8</v>
      </c>
      <c r="G116">
        <v>21</v>
      </c>
      <c r="H116">
        <v>24</v>
      </c>
    </row>
    <row r="117" spans="4:8" x14ac:dyDescent="0.25">
      <c r="D117">
        <v>112</v>
      </c>
      <c r="E117">
        <v>28</v>
      </c>
      <c r="F117">
        <v>1</v>
      </c>
      <c r="G117">
        <v>38</v>
      </c>
      <c r="H117">
        <v>28</v>
      </c>
    </row>
    <row r="118" spans="4:8" x14ac:dyDescent="0.25">
      <c r="D118">
        <v>113</v>
      </c>
      <c r="E118">
        <v>15</v>
      </c>
      <c r="F118">
        <v>13</v>
      </c>
      <c r="G118">
        <v>19</v>
      </c>
      <c r="H118">
        <v>21</v>
      </c>
    </row>
    <row r="119" spans="4:8" x14ac:dyDescent="0.25">
      <c r="D119">
        <v>114</v>
      </c>
      <c r="E119">
        <v>19</v>
      </c>
      <c r="F119">
        <v>10</v>
      </c>
      <c r="G119">
        <v>16</v>
      </c>
      <c r="H119">
        <v>24</v>
      </c>
    </row>
    <row r="120" spans="4:8" x14ac:dyDescent="0.25">
      <c r="D120">
        <v>115</v>
      </c>
      <c r="E120">
        <v>32</v>
      </c>
      <c r="F120">
        <v>14</v>
      </c>
      <c r="G120">
        <v>26</v>
      </c>
      <c r="H120">
        <v>21</v>
      </c>
    </row>
    <row r="121" spans="4:8" x14ac:dyDescent="0.25">
      <c r="D121">
        <v>116</v>
      </c>
      <c r="E121">
        <v>24</v>
      </c>
      <c r="F121">
        <v>21</v>
      </c>
      <c r="G121">
        <v>17</v>
      </c>
      <c r="H121">
        <v>3</v>
      </c>
    </row>
    <row r="122" spans="4:8" x14ac:dyDescent="0.25">
      <c r="D122">
        <v>117</v>
      </c>
      <c r="E122">
        <v>2</v>
      </c>
      <c r="F122">
        <v>3</v>
      </c>
      <c r="G122">
        <v>20</v>
      </c>
      <c r="H122">
        <v>17</v>
      </c>
    </row>
    <row r="123" spans="4:8" x14ac:dyDescent="0.25">
      <c r="D123">
        <v>118</v>
      </c>
      <c r="E123">
        <v>4</v>
      </c>
      <c r="F123">
        <v>19</v>
      </c>
      <c r="G123">
        <v>7</v>
      </c>
      <c r="H123">
        <v>38</v>
      </c>
    </row>
    <row r="124" spans="4:8" x14ac:dyDescent="0.25">
      <c r="D124">
        <v>119</v>
      </c>
      <c r="E124">
        <v>6</v>
      </c>
      <c r="F124">
        <v>24</v>
      </c>
      <c r="G124">
        <v>13</v>
      </c>
      <c r="H124">
        <v>19</v>
      </c>
    </row>
    <row r="125" spans="4:8" x14ac:dyDescent="0.25">
      <c r="D125">
        <v>120</v>
      </c>
      <c r="E125">
        <v>8</v>
      </c>
      <c r="F125">
        <v>25</v>
      </c>
      <c r="G125">
        <v>20</v>
      </c>
      <c r="H125">
        <v>23</v>
      </c>
    </row>
    <row r="126" spans="4:8" x14ac:dyDescent="0.25">
      <c r="D126">
        <v>121</v>
      </c>
      <c r="E126">
        <v>11</v>
      </c>
      <c r="F126">
        <v>9</v>
      </c>
      <c r="G126">
        <v>9</v>
      </c>
      <c r="H126">
        <v>7</v>
      </c>
    </row>
    <row r="127" spans="4:8" x14ac:dyDescent="0.25">
      <c r="D127">
        <v>122</v>
      </c>
      <c r="E127">
        <v>13</v>
      </c>
      <c r="F127">
        <v>7</v>
      </c>
      <c r="G127">
        <v>3</v>
      </c>
      <c r="H127">
        <v>38</v>
      </c>
    </row>
    <row r="128" spans="4:8" x14ac:dyDescent="0.25">
      <c r="D128">
        <v>123</v>
      </c>
      <c r="E128">
        <v>14</v>
      </c>
      <c r="F128">
        <v>31</v>
      </c>
      <c r="G128">
        <v>15</v>
      </c>
      <c r="H128">
        <v>23</v>
      </c>
    </row>
    <row r="129" spans="4:8" x14ac:dyDescent="0.25">
      <c r="D129">
        <v>124</v>
      </c>
      <c r="E129">
        <v>30</v>
      </c>
      <c r="F129">
        <v>18</v>
      </c>
      <c r="G129">
        <v>38</v>
      </c>
      <c r="H129">
        <v>24</v>
      </c>
    </row>
    <row r="130" spans="4:8" x14ac:dyDescent="0.25">
      <c r="D130">
        <v>125</v>
      </c>
      <c r="E130">
        <v>27</v>
      </c>
      <c r="F130">
        <v>22</v>
      </c>
      <c r="G130">
        <v>13</v>
      </c>
      <c r="H130">
        <v>44</v>
      </c>
    </row>
    <row r="131" spans="4:8" x14ac:dyDescent="0.25">
      <c r="D131">
        <v>126</v>
      </c>
      <c r="E131">
        <v>1</v>
      </c>
      <c r="F131">
        <v>26</v>
      </c>
      <c r="G131">
        <v>14</v>
      </c>
      <c r="H131">
        <v>27</v>
      </c>
    </row>
    <row r="132" spans="4:8" x14ac:dyDescent="0.25">
      <c r="D132">
        <v>127</v>
      </c>
      <c r="E132">
        <v>23</v>
      </c>
      <c r="F132">
        <v>28</v>
      </c>
      <c r="G132">
        <v>20</v>
      </c>
      <c r="H132">
        <v>23</v>
      </c>
    </row>
    <row r="133" spans="4:8" x14ac:dyDescent="0.25">
      <c r="D133">
        <v>128</v>
      </c>
      <c r="E133">
        <v>29</v>
      </c>
      <c r="F133">
        <v>32</v>
      </c>
      <c r="G133">
        <v>3</v>
      </c>
      <c r="H133">
        <v>14</v>
      </c>
    </row>
    <row r="134" spans="4:8" x14ac:dyDescent="0.25">
      <c r="D134">
        <v>129</v>
      </c>
      <c r="E134">
        <v>21</v>
      </c>
      <c r="F134">
        <v>15</v>
      </c>
      <c r="G134">
        <v>24</v>
      </c>
      <c r="H134">
        <v>17</v>
      </c>
    </row>
    <row r="135" spans="4:8" x14ac:dyDescent="0.25">
      <c r="D135">
        <v>130</v>
      </c>
      <c r="E135">
        <v>12</v>
      </c>
      <c r="F135">
        <v>17</v>
      </c>
      <c r="G135">
        <v>24</v>
      </c>
      <c r="H135">
        <v>10</v>
      </c>
    </row>
    <row r="136" spans="4:8" x14ac:dyDescent="0.25">
      <c r="D136">
        <v>131</v>
      </c>
      <c r="E136">
        <v>3</v>
      </c>
      <c r="F136">
        <v>7</v>
      </c>
      <c r="G136">
        <v>38</v>
      </c>
      <c r="H136">
        <v>27</v>
      </c>
    </row>
    <row r="137" spans="4:8" x14ac:dyDescent="0.25">
      <c r="D137">
        <v>132</v>
      </c>
      <c r="E137">
        <v>5</v>
      </c>
      <c r="F137">
        <v>20</v>
      </c>
      <c r="G137">
        <v>24</v>
      </c>
      <c r="H137">
        <v>34</v>
      </c>
    </row>
    <row r="138" spans="4:8" x14ac:dyDescent="0.25">
      <c r="D138">
        <v>133</v>
      </c>
      <c r="E138">
        <v>12</v>
      </c>
      <c r="F138">
        <v>11</v>
      </c>
      <c r="G138">
        <v>40</v>
      </c>
      <c r="H138">
        <v>14</v>
      </c>
    </row>
    <row r="139" spans="4:8" x14ac:dyDescent="0.25">
      <c r="D139">
        <v>134</v>
      </c>
      <c r="E139">
        <v>18</v>
      </c>
      <c r="F139">
        <v>21</v>
      </c>
      <c r="G139">
        <v>20</v>
      </c>
      <c r="H139">
        <v>27</v>
      </c>
    </row>
    <row r="140" spans="4:8" x14ac:dyDescent="0.25">
      <c r="D140">
        <v>135</v>
      </c>
      <c r="E140">
        <v>24</v>
      </c>
      <c r="F140">
        <v>14</v>
      </c>
      <c r="G140">
        <v>13</v>
      </c>
      <c r="H140">
        <v>35</v>
      </c>
    </row>
    <row r="141" spans="4:8" x14ac:dyDescent="0.25">
      <c r="D141">
        <v>136</v>
      </c>
      <c r="E141">
        <v>25</v>
      </c>
      <c r="F141">
        <v>2</v>
      </c>
      <c r="G141">
        <v>34</v>
      </c>
      <c r="H141">
        <v>34</v>
      </c>
    </row>
    <row r="142" spans="4:8" x14ac:dyDescent="0.25">
      <c r="D142">
        <v>137</v>
      </c>
      <c r="E142">
        <v>26</v>
      </c>
      <c r="F142">
        <v>27</v>
      </c>
      <c r="G142">
        <v>28</v>
      </c>
      <c r="H142">
        <v>24</v>
      </c>
    </row>
    <row r="143" spans="4:8" x14ac:dyDescent="0.25">
      <c r="D143">
        <v>138</v>
      </c>
      <c r="E143">
        <v>31</v>
      </c>
      <c r="F143">
        <v>13</v>
      </c>
      <c r="G143">
        <v>17</v>
      </c>
      <c r="H143">
        <v>10</v>
      </c>
    </row>
    <row r="144" spans="4:8" x14ac:dyDescent="0.25">
      <c r="D144">
        <v>139</v>
      </c>
      <c r="E144">
        <v>1</v>
      </c>
      <c r="F144">
        <v>29</v>
      </c>
      <c r="G144">
        <v>6</v>
      </c>
      <c r="H144">
        <v>27</v>
      </c>
    </row>
    <row r="145" spans="4:8" x14ac:dyDescent="0.25">
      <c r="D145">
        <v>140</v>
      </c>
      <c r="E145">
        <v>15</v>
      </c>
      <c r="F145">
        <v>32</v>
      </c>
      <c r="G145">
        <v>26</v>
      </c>
      <c r="H145">
        <v>7</v>
      </c>
    </row>
    <row r="146" spans="4:8" x14ac:dyDescent="0.25">
      <c r="D146">
        <v>141</v>
      </c>
      <c r="E146">
        <v>6</v>
      </c>
      <c r="F146">
        <v>19</v>
      </c>
      <c r="G146">
        <v>30</v>
      </c>
      <c r="H146">
        <v>33</v>
      </c>
    </row>
    <row r="147" spans="4:8" x14ac:dyDescent="0.25">
      <c r="D147">
        <v>142</v>
      </c>
      <c r="E147">
        <v>28</v>
      </c>
      <c r="F147">
        <v>16</v>
      </c>
      <c r="G147">
        <v>17</v>
      </c>
      <c r="H147">
        <v>13</v>
      </c>
    </row>
    <row r="148" spans="4:8" x14ac:dyDescent="0.25">
      <c r="D148">
        <v>143</v>
      </c>
      <c r="E148">
        <v>22</v>
      </c>
      <c r="F148">
        <v>17</v>
      </c>
      <c r="G148">
        <v>13</v>
      </c>
      <c r="H148">
        <v>10</v>
      </c>
    </row>
    <row r="149" spans="4:8" x14ac:dyDescent="0.25">
      <c r="D149">
        <v>144</v>
      </c>
      <c r="E149">
        <v>10</v>
      </c>
      <c r="F149">
        <v>23</v>
      </c>
      <c r="G149">
        <v>10</v>
      </c>
      <c r="H149">
        <v>34</v>
      </c>
    </row>
    <row r="150" spans="4:8" x14ac:dyDescent="0.25">
      <c r="D150">
        <v>145</v>
      </c>
      <c r="E150">
        <v>2</v>
      </c>
      <c r="F150">
        <v>20</v>
      </c>
      <c r="G150">
        <v>24</v>
      </c>
      <c r="H150">
        <v>17</v>
      </c>
    </row>
    <row r="151" spans="4:8" x14ac:dyDescent="0.25">
      <c r="D151">
        <v>146</v>
      </c>
      <c r="E151">
        <v>7</v>
      </c>
      <c r="F151">
        <v>8</v>
      </c>
      <c r="G151">
        <v>20</v>
      </c>
      <c r="H151">
        <v>27</v>
      </c>
    </row>
    <row r="152" spans="4:8" x14ac:dyDescent="0.25">
      <c r="D152">
        <v>147</v>
      </c>
      <c r="E152">
        <v>14</v>
      </c>
      <c r="F152">
        <v>9</v>
      </c>
      <c r="G152">
        <v>20</v>
      </c>
      <c r="H152">
        <v>3</v>
      </c>
    </row>
    <row r="153" spans="4:8" x14ac:dyDescent="0.25">
      <c r="D153">
        <v>148</v>
      </c>
      <c r="E153">
        <v>16</v>
      </c>
      <c r="F153">
        <v>4</v>
      </c>
      <c r="G153">
        <v>17</v>
      </c>
      <c r="H153">
        <v>16</v>
      </c>
    </row>
    <row r="154" spans="4:8" x14ac:dyDescent="0.25">
      <c r="D154">
        <v>149</v>
      </c>
      <c r="E154">
        <v>17</v>
      </c>
      <c r="F154">
        <v>3</v>
      </c>
      <c r="G154">
        <v>26</v>
      </c>
      <c r="H154">
        <v>7</v>
      </c>
    </row>
    <row r="155" spans="4:8" x14ac:dyDescent="0.25">
      <c r="D155">
        <v>150</v>
      </c>
      <c r="E155">
        <v>18</v>
      </c>
      <c r="F155">
        <v>12</v>
      </c>
      <c r="G155">
        <v>31</v>
      </c>
      <c r="H155">
        <v>21</v>
      </c>
    </row>
    <row r="156" spans="4:8" x14ac:dyDescent="0.25">
      <c r="D156">
        <v>151</v>
      </c>
      <c r="E156">
        <v>21</v>
      </c>
      <c r="F156">
        <v>32</v>
      </c>
      <c r="G156">
        <v>19</v>
      </c>
      <c r="H156">
        <v>17</v>
      </c>
    </row>
    <row r="157" spans="4:8" x14ac:dyDescent="0.25">
      <c r="D157">
        <v>152</v>
      </c>
      <c r="E157">
        <v>24</v>
      </c>
      <c r="F157">
        <v>1</v>
      </c>
      <c r="G157">
        <v>38</v>
      </c>
      <c r="H157">
        <v>14</v>
      </c>
    </row>
    <row r="158" spans="4:8" x14ac:dyDescent="0.25">
      <c r="D158">
        <v>153</v>
      </c>
      <c r="E158">
        <v>31</v>
      </c>
      <c r="F158">
        <v>25</v>
      </c>
      <c r="G158">
        <v>31</v>
      </c>
      <c r="H158">
        <v>23</v>
      </c>
    </row>
    <row r="159" spans="4:8" x14ac:dyDescent="0.25">
      <c r="D159">
        <v>154</v>
      </c>
      <c r="E159">
        <v>27</v>
      </c>
      <c r="F159">
        <v>28</v>
      </c>
      <c r="G159">
        <v>20</v>
      </c>
      <c r="H159">
        <v>17</v>
      </c>
    </row>
    <row r="160" spans="4:8" x14ac:dyDescent="0.25">
      <c r="D160">
        <v>155</v>
      </c>
      <c r="E160">
        <v>30</v>
      </c>
      <c r="F160">
        <v>5</v>
      </c>
      <c r="G160">
        <v>23</v>
      </c>
      <c r="H160">
        <v>10</v>
      </c>
    </row>
    <row r="161" spans="4:8" x14ac:dyDescent="0.25">
      <c r="D161">
        <v>156</v>
      </c>
      <c r="E161">
        <v>11</v>
      </c>
      <c r="F161">
        <v>22</v>
      </c>
      <c r="G161">
        <v>14</v>
      </c>
      <c r="H161">
        <v>31</v>
      </c>
    </row>
    <row r="162" spans="4:8" x14ac:dyDescent="0.25">
      <c r="D162">
        <v>157</v>
      </c>
      <c r="E162">
        <v>13</v>
      </c>
      <c r="F162">
        <v>15</v>
      </c>
      <c r="G162">
        <v>21</v>
      </c>
      <c r="H162">
        <v>24</v>
      </c>
    </row>
    <row r="163" spans="4:8" x14ac:dyDescent="0.25">
      <c r="D163">
        <v>158</v>
      </c>
      <c r="E163">
        <v>29</v>
      </c>
      <c r="F163">
        <v>10</v>
      </c>
      <c r="G163">
        <v>9</v>
      </c>
      <c r="H163">
        <v>31</v>
      </c>
    </row>
    <row r="164" spans="4:8" x14ac:dyDescent="0.25">
      <c r="D164">
        <v>159</v>
      </c>
      <c r="E164">
        <v>23</v>
      </c>
      <c r="F164">
        <v>19</v>
      </c>
      <c r="G164">
        <v>27</v>
      </c>
      <c r="H164">
        <v>20</v>
      </c>
    </row>
    <row r="165" spans="4:8" x14ac:dyDescent="0.25">
      <c r="D165">
        <v>160</v>
      </c>
      <c r="E165">
        <v>26</v>
      </c>
      <c r="F165">
        <v>6</v>
      </c>
      <c r="G165">
        <v>21</v>
      </c>
      <c r="H165">
        <v>16</v>
      </c>
    </row>
    <row r="166" spans="4:8" x14ac:dyDescent="0.25">
      <c r="D166">
        <v>161</v>
      </c>
      <c r="E166">
        <v>3</v>
      </c>
      <c r="F166">
        <v>31</v>
      </c>
      <c r="G166">
        <v>13</v>
      </c>
      <c r="H166">
        <v>12</v>
      </c>
    </row>
    <row r="167" spans="4:8" x14ac:dyDescent="0.25">
      <c r="D167">
        <v>162</v>
      </c>
      <c r="E167">
        <v>5</v>
      </c>
      <c r="F167">
        <v>2</v>
      </c>
      <c r="G167">
        <v>0</v>
      </c>
      <c r="H167">
        <v>41</v>
      </c>
    </row>
    <row r="168" spans="4:8" x14ac:dyDescent="0.25">
      <c r="D168">
        <v>163</v>
      </c>
      <c r="E168">
        <v>6</v>
      </c>
      <c r="F168">
        <v>11</v>
      </c>
      <c r="G168">
        <v>20</v>
      </c>
      <c r="H168">
        <v>17</v>
      </c>
    </row>
    <row r="169" spans="4:8" x14ac:dyDescent="0.25">
      <c r="D169">
        <v>164</v>
      </c>
      <c r="E169">
        <v>9</v>
      </c>
      <c r="F169">
        <v>15</v>
      </c>
      <c r="G169">
        <v>21</v>
      </c>
      <c r="H169">
        <v>19</v>
      </c>
    </row>
    <row r="170" spans="4:8" x14ac:dyDescent="0.25">
      <c r="D170">
        <v>165</v>
      </c>
      <c r="E170">
        <v>17</v>
      </c>
      <c r="F170">
        <v>27</v>
      </c>
      <c r="G170">
        <v>30</v>
      </c>
      <c r="H170">
        <v>3</v>
      </c>
    </row>
    <row r="171" spans="4:8" x14ac:dyDescent="0.25">
      <c r="D171">
        <v>166</v>
      </c>
      <c r="E171">
        <v>19</v>
      </c>
      <c r="F171">
        <v>18</v>
      </c>
      <c r="G171">
        <v>24</v>
      </c>
      <c r="H171">
        <v>17</v>
      </c>
    </row>
    <row r="172" spans="4:8" x14ac:dyDescent="0.25">
      <c r="D172">
        <v>167</v>
      </c>
      <c r="E172">
        <v>20</v>
      </c>
      <c r="F172">
        <v>8</v>
      </c>
      <c r="G172">
        <v>15</v>
      </c>
      <c r="H172">
        <v>24</v>
      </c>
    </row>
    <row r="173" spans="4:8" x14ac:dyDescent="0.25">
      <c r="D173">
        <v>168</v>
      </c>
      <c r="E173">
        <v>22</v>
      </c>
      <c r="F173">
        <v>4</v>
      </c>
      <c r="G173">
        <v>31</v>
      </c>
      <c r="H173">
        <v>13</v>
      </c>
    </row>
    <row r="174" spans="4:8" x14ac:dyDescent="0.25">
      <c r="D174">
        <v>169</v>
      </c>
      <c r="E174">
        <v>25</v>
      </c>
      <c r="F174">
        <v>7</v>
      </c>
      <c r="G174">
        <v>29</v>
      </c>
      <c r="H174">
        <v>21</v>
      </c>
    </row>
    <row r="175" spans="4:8" x14ac:dyDescent="0.25">
      <c r="D175">
        <v>170</v>
      </c>
      <c r="E175">
        <v>30</v>
      </c>
      <c r="F175">
        <v>12</v>
      </c>
      <c r="G175">
        <v>21</v>
      </c>
      <c r="H175">
        <v>7</v>
      </c>
    </row>
    <row r="176" spans="4:8" x14ac:dyDescent="0.25">
      <c r="D176">
        <v>171</v>
      </c>
      <c r="E176">
        <v>1</v>
      </c>
      <c r="F176">
        <v>23</v>
      </c>
      <c r="G176">
        <v>20</v>
      </c>
      <c r="H176">
        <v>41</v>
      </c>
    </row>
    <row r="177" spans="4:8" x14ac:dyDescent="0.25">
      <c r="D177">
        <v>172</v>
      </c>
      <c r="E177">
        <v>29</v>
      </c>
      <c r="F177">
        <v>16</v>
      </c>
      <c r="G177">
        <v>39</v>
      </c>
      <c r="H177">
        <v>32</v>
      </c>
    </row>
    <row r="178" spans="4:8" x14ac:dyDescent="0.25">
      <c r="D178">
        <v>173</v>
      </c>
      <c r="E178">
        <v>13</v>
      </c>
      <c r="F178">
        <v>21</v>
      </c>
      <c r="G178">
        <v>16</v>
      </c>
      <c r="H178">
        <v>14</v>
      </c>
    </row>
    <row r="179" spans="4:8" x14ac:dyDescent="0.25">
      <c r="D179">
        <v>174</v>
      </c>
      <c r="E179">
        <v>32</v>
      </c>
      <c r="F179">
        <v>26</v>
      </c>
      <c r="G179">
        <v>20</v>
      </c>
      <c r="H179">
        <v>17</v>
      </c>
    </row>
    <row r="180" spans="4:8" x14ac:dyDescent="0.25">
      <c r="D180">
        <v>175</v>
      </c>
      <c r="E180">
        <v>10</v>
      </c>
      <c r="F180">
        <v>14</v>
      </c>
      <c r="G180">
        <v>20</v>
      </c>
      <c r="H180">
        <v>23</v>
      </c>
    </row>
    <row r="181" spans="4:8" x14ac:dyDescent="0.25">
      <c r="D181">
        <v>176</v>
      </c>
      <c r="E181">
        <v>28</v>
      </c>
      <c r="F181">
        <v>24</v>
      </c>
      <c r="G181">
        <v>17</v>
      </c>
      <c r="H181">
        <v>38</v>
      </c>
    </row>
    <row r="182" spans="4:8" x14ac:dyDescent="0.25">
      <c r="D182">
        <v>177</v>
      </c>
      <c r="E182">
        <v>11</v>
      </c>
      <c r="F182">
        <v>19</v>
      </c>
      <c r="G182">
        <v>12</v>
      </c>
      <c r="H182">
        <v>20</v>
      </c>
    </row>
    <row r="183" spans="4:8" x14ac:dyDescent="0.25">
      <c r="D183">
        <v>178</v>
      </c>
      <c r="E183">
        <v>9</v>
      </c>
      <c r="F183">
        <v>32</v>
      </c>
      <c r="G183">
        <v>27</v>
      </c>
      <c r="H183">
        <v>20</v>
      </c>
    </row>
    <row r="184" spans="4:8" x14ac:dyDescent="0.25">
      <c r="D184">
        <v>179</v>
      </c>
      <c r="E184">
        <v>4</v>
      </c>
      <c r="F184">
        <v>17</v>
      </c>
      <c r="G184">
        <v>38</v>
      </c>
      <c r="H184">
        <v>21</v>
      </c>
    </row>
    <row r="185" spans="4:8" x14ac:dyDescent="0.25">
      <c r="D185">
        <v>180</v>
      </c>
      <c r="E185">
        <v>7</v>
      </c>
      <c r="F185">
        <v>3</v>
      </c>
      <c r="G185">
        <v>23</v>
      </c>
      <c r="H185">
        <v>27</v>
      </c>
    </row>
    <row r="186" spans="4:8" x14ac:dyDescent="0.25">
      <c r="D186">
        <v>181</v>
      </c>
      <c r="E186">
        <v>8</v>
      </c>
      <c r="F186">
        <v>5</v>
      </c>
      <c r="G186">
        <v>6</v>
      </c>
      <c r="H186">
        <v>13</v>
      </c>
    </row>
    <row r="187" spans="4:8" x14ac:dyDescent="0.25">
      <c r="D187">
        <v>182</v>
      </c>
      <c r="E187">
        <v>12</v>
      </c>
      <c r="F187">
        <v>6</v>
      </c>
      <c r="G187">
        <v>30</v>
      </c>
      <c r="H187">
        <v>20</v>
      </c>
    </row>
    <row r="188" spans="4:8" x14ac:dyDescent="0.25">
      <c r="D188">
        <v>183</v>
      </c>
      <c r="E188">
        <v>15</v>
      </c>
      <c r="F188">
        <v>25</v>
      </c>
      <c r="G188">
        <v>23</v>
      </c>
      <c r="H188">
        <v>25</v>
      </c>
    </row>
    <row r="189" spans="4:8" x14ac:dyDescent="0.25">
      <c r="D189">
        <v>184</v>
      </c>
      <c r="E189">
        <v>16</v>
      </c>
      <c r="F189">
        <v>1</v>
      </c>
      <c r="G189">
        <v>49</v>
      </c>
      <c r="H189">
        <v>0</v>
      </c>
    </row>
    <row r="190" spans="4:8" x14ac:dyDescent="0.25">
      <c r="D190">
        <v>185</v>
      </c>
      <c r="E190">
        <v>18</v>
      </c>
      <c r="F190">
        <v>2</v>
      </c>
      <c r="G190">
        <v>24</v>
      </c>
      <c r="H190">
        <v>30</v>
      </c>
    </row>
    <row r="191" spans="4:8" x14ac:dyDescent="0.25">
      <c r="D191">
        <v>186</v>
      </c>
      <c r="E191">
        <v>21</v>
      </c>
      <c r="F191">
        <v>31</v>
      </c>
      <c r="G191">
        <v>29</v>
      </c>
      <c r="H191">
        <v>32</v>
      </c>
    </row>
    <row r="192" spans="4:8" x14ac:dyDescent="0.25">
      <c r="D192">
        <v>187</v>
      </c>
      <c r="E192">
        <v>14</v>
      </c>
      <c r="F192">
        <v>13</v>
      </c>
      <c r="G192">
        <v>19</v>
      </c>
      <c r="H192">
        <v>3</v>
      </c>
    </row>
    <row r="193" spans="4:8" x14ac:dyDescent="0.25">
      <c r="D193">
        <v>188</v>
      </c>
      <c r="E193">
        <v>27</v>
      </c>
      <c r="F193">
        <v>10</v>
      </c>
      <c r="G193">
        <v>30</v>
      </c>
      <c r="H193">
        <v>27</v>
      </c>
    </row>
    <row r="194" spans="4:8" x14ac:dyDescent="0.25">
      <c r="D194">
        <v>189</v>
      </c>
      <c r="E194">
        <v>24</v>
      </c>
      <c r="F194">
        <v>26</v>
      </c>
      <c r="G194">
        <v>10</v>
      </c>
      <c r="H194">
        <v>3</v>
      </c>
    </row>
    <row r="195" spans="4:8" x14ac:dyDescent="0.25">
      <c r="D195">
        <v>190</v>
      </c>
      <c r="E195">
        <v>28</v>
      </c>
      <c r="F195">
        <v>29</v>
      </c>
      <c r="G195">
        <v>31</v>
      </c>
      <c r="H195">
        <v>24</v>
      </c>
    </row>
    <row r="196" spans="4:8" x14ac:dyDescent="0.25">
      <c r="D196">
        <v>191</v>
      </c>
      <c r="E196">
        <v>20</v>
      </c>
      <c r="F196">
        <v>30</v>
      </c>
      <c r="G196">
        <v>23</v>
      </c>
      <c r="H196">
        <v>20</v>
      </c>
    </row>
    <row r="197" spans="4:8" x14ac:dyDescent="0.25">
      <c r="D197">
        <v>192</v>
      </c>
      <c r="E197">
        <v>23</v>
      </c>
      <c r="F197">
        <v>22</v>
      </c>
      <c r="G197">
        <v>26</v>
      </c>
      <c r="H197">
        <v>20</v>
      </c>
    </row>
    <row r="198" spans="4:8" x14ac:dyDescent="0.25">
      <c r="D198">
        <v>193</v>
      </c>
      <c r="E198">
        <v>5</v>
      </c>
      <c r="F198">
        <v>7</v>
      </c>
      <c r="G198">
        <v>52</v>
      </c>
      <c r="H198">
        <v>31</v>
      </c>
    </row>
    <row r="199" spans="4:8" x14ac:dyDescent="0.25">
      <c r="D199">
        <v>194</v>
      </c>
      <c r="E199">
        <v>9</v>
      </c>
      <c r="F199">
        <v>28</v>
      </c>
      <c r="G199">
        <v>27</v>
      </c>
      <c r="H199">
        <v>31</v>
      </c>
    </row>
    <row r="200" spans="4:8" x14ac:dyDescent="0.25">
      <c r="D200">
        <v>195</v>
      </c>
      <c r="E200">
        <v>15</v>
      </c>
      <c r="F200">
        <v>8</v>
      </c>
      <c r="G200">
        <v>20</v>
      </c>
      <c r="H200">
        <v>21</v>
      </c>
    </row>
    <row r="201" spans="4:8" x14ac:dyDescent="0.25">
      <c r="D201">
        <v>196</v>
      </c>
      <c r="E201">
        <v>16</v>
      </c>
      <c r="F201">
        <v>26</v>
      </c>
      <c r="G201">
        <v>49</v>
      </c>
      <c r="H201">
        <v>10</v>
      </c>
    </row>
    <row r="202" spans="4:8" x14ac:dyDescent="0.25">
      <c r="D202">
        <v>197</v>
      </c>
      <c r="E202">
        <v>19</v>
      </c>
      <c r="F202">
        <v>4</v>
      </c>
      <c r="G202">
        <v>27</v>
      </c>
      <c r="H202">
        <v>17</v>
      </c>
    </row>
    <row r="203" spans="4:8" x14ac:dyDescent="0.25">
      <c r="D203">
        <v>198</v>
      </c>
      <c r="E203">
        <v>25</v>
      </c>
      <c r="F203">
        <v>13</v>
      </c>
      <c r="G203">
        <v>6</v>
      </c>
      <c r="H203">
        <v>24</v>
      </c>
    </row>
    <row r="204" spans="4:8" x14ac:dyDescent="0.25">
      <c r="D204">
        <v>199</v>
      </c>
      <c r="E204">
        <v>30</v>
      </c>
      <c r="F204">
        <v>2</v>
      </c>
      <c r="G204">
        <v>34</v>
      </c>
      <c r="H204">
        <v>10</v>
      </c>
    </row>
    <row r="205" spans="4:8" x14ac:dyDescent="0.25">
      <c r="D205">
        <v>200</v>
      </c>
      <c r="E205">
        <v>31</v>
      </c>
      <c r="F205">
        <v>14</v>
      </c>
      <c r="G205">
        <v>27</v>
      </c>
      <c r="H205">
        <v>17</v>
      </c>
    </row>
    <row r="206" spans="4:8" x14ac:dyDescent="0.25">
      <c r="D206">
        <v>201</v>
      </c>
      <c r="E206">
        <v>32</v>
      </c>
      <c r="F206">
        <v>21</v>
      </c>
      <c r="G206">
        <v>21</v>
      </c>
      <c r="H206">
        <v>27</v>
      </c>
    </row>
    <row r="207" spans="4:8" x14ac:dyDescent="0.25">
      <c r="D207">
        <v>202</v>
      </c>
      <c r="E207">
        <v>1</v>
      </c>
      <c r="F207">
        <v>11</v>
      </c>
      <c r="G207">
        <v>23</v>
      </c>
      <c r="H207">
        <v>20</v>
      </c>
    </row>
    <row r="208" spans="4:8" x14ac:dyDescent="0.25">
      <c r="D208">
        <v>203</v>
      </c>
      <c r="E208">
        <v>3</v>
      </c>
      <c r="F208">
        <v>20</v>
      </c>
      <c r="G208">
        <v>25</v>
      </c>
      <c r="H208">
        <v>37</v>
      </c>
    </row>
    <row r="209" spans="4:8" x14ac:dyDescent="0.25">
      <c r="D209">
        <v>204</v>
      </c>
      <c r="E209">
        <v>29</v>
      </c>
      <c r="F209">
        <v>24</v>
      </c>
      <c r="G209">
        <v>20</v>
      </c>
      <c r="H209">
        <v>27</v>
      </c>
    </row>
    <row r="210" spans="4:8" x14ac:dyDescent="0.25">
      <c r="D210">
        <v>205</v>
      </c>
      <c r="E210">
        <v>22</v>
      </c>
      <c r="F210">
        <v>10</v>
      </c>
      <c r="G210">
        <v>19</v>
      </c>
      <c r="H210">
        <v>13</v>
      </c>
    </row>
    <row r="211" spans="4:8" x14ac:dyDescent="0.25">
      <c r="D211">
        <v>206</v>
      </c>
      <c r="E211">
        <v>27</v>
      </c>
      <c r="F211">
        <v>23</v>
      </c>
      <c r="G211">
        <v>7</v>
      </c>
      <c r="H211">
        <v>27</v>
      </c>
    </row>
    <row r="212" spans="4:8" x14ac:dyDescent="0.25">
      <c r="D212">
        <v>207</v>
      </c>
      <c r="E212">
        <v>12</v>
      </c>
      <c r="F212">
        <v>18</v>
      </c>
      <c r="G212">
        <v>26</v>
      </c>
      <c r="H212">
        <v>22</v>
      </c>
    </row>
    <row r="213" spans="4:8" x14ac:dyDescent="0.25">
      <c r="D213">
        <v>208</v>
      </c>
      <c r="E213">
        <v>17</v>
      </c>
      <c r="F213">
        <v>6</v>
      </c>
      <c r="G213">
        <v>27</v>
      </c>
      <c r="H213">
        <v>9</v>
      </c>
    </row>
    <row r="214" spans="4:8" x14ac:dyDescent="0.25">
      <c r="D214">
        <v>209</v>
      </c>
      <c r="E214">
        <v>2</v>
      </c>
      <c r="F214">
        <v>29</v>
      </c>
      <c r="G214">
        <v>24</v>
      </c>
      <c r="H214">
        <v>30</v>
      </c>
    </row>
    <row r="215" spans="4:8" x14ac:dyDescent="0.25">
      <c r="D215">
        <v>210</v>
      </c>
      <c r="E215">
        <v>4</v>
      </c>
      <c r="F215">
        <v>27</v>
      </c>
      <c r="G215">
        <v>20</v>
      </c>
      <c r="H215">
        <v>13</v>
      </c>
    </row>
    <row r="216" spans="4:8" x14ac:dyDescent="0.25">
      <c r="D216">
        <v>211</v>
      </c>
      <c r="E216">
        <v>6</v>
      </c>
      <c r="F216">
        <v>22</v>
      </c>
      <c r="G216">
        <v>20</v>
      </c>
      <c r="H216">
        <v>13</v>
      </c>
    </row>
    <row r="217" spans="4:8" x14ac:dyDescent="0.25">
      <c r="D217">
        <v>212</v>
      </c>
      <c r="E217">
        <v>7</v>
      </c>
      <c r="F217">
        <v>15</v>
      </c>
      <c r="G217">
        <v>15</v>
      </c>
      <c r="H217">
        <v>29</v>
      </c>
    </row>
    <row r="218" spans="4:8" x14ac:dyDescent="0.25">
      <c r="D218">
        <v>213</v>
      </c>
      <c r="E218">
        <v>8</v>
      </c>
      <c r="F218">
        <v>14</v>
      </c>
      <c r="G218">
        <v>23</v>
      </c>
      <c r="H218">
        <v>28</v>
      </c>
    </row>
    <row r="219" spans="4:8" x14ac:dyDescent="0.25">
      <c r="D219">
        <v>214</v>
      </c>
      <c r="E219">
        <v>11</v>
      </c>
      <c r="F219">
        <v>30</v>
      </c>
      <c r="G219">
        <v>20</v>
      </c>
      <c r="H219">
        <v>23</v>
      </c>
    </row>
    <row r="220" spans="4:8" x14ac:dyDescent="0.25">
      <c r="D220">
        <v>215</v>
      </c>
      <c r="E220">
        <v>13</v>
      </c>
      <c r="F220">
        <v>3</v>
      </c>
      <c r="G220">
        <v>19</v>
      </c>
      <c r="H220">
        <v>23</v>
      </c>
    </row>
    <row r="221" spans="4:8" x14ac:dyDescent="0.25">
      <c r="D221">
        <v>216</v>
      </c>
      <c r="E221">
        <v>17</v>
      </c>
      <c r="F221">
        <v>23</v>
      </c>
      <c r="G221">
        <v>23</v>
      </c>
      <c r="H221">
        <v>17</v>
      </c>
    </row>
    <row r="222" spans="4:8" x14ac:dyDescent="0.25">
      <c r="D222">
        <v>217</v>
      </c>
      <c r="E222">
        <v>20</v>
      </c>
      <c r="F222">
        <v>18</v>
      </c>
      <c r="G222">
        <v>31</v>
      </c>
      <c r="H222">
        <v>32</v>
      </c>
    </row>
    <row r="223" spans="4:8" x14ac:dyDescent="0.25">
      <c r="D223">
        <v>218</v>
      </c>
      <c r="E223">
        <v>24</v>
      </c>
      <c r="F223">
        <v>32</v>
      </c>
      <c r="G223">
        <v>34</v>
      </c>
      <c r="H223">
        <v>21</v>
      </c>
    </row>
    <row r="224" spans="4:8" x14ac:dyDescent="0.25">
      <c r="D224">
        <v>219</v>
      </c>
      <c r="E224">
        <v>25</v>
      </c>
      <c r="F224">
        <v>5</v>
      </c>
      <c r="G224">
        <v>30</v>
      </c>
      <c r="H224">
        <v>14</v>
      </c>
    </row>
    <row r="225" spans="4:8" x14ac:dyDescent="0.25">
      <c r="D225">
        <v>220</v>
      </c>
      <c r="E225">
        <v>10</v>
      </c>
      <c r="F225">
        <v>16</v>
      </c>
      <c r="G225">
        <v>31</v>
      </c>
      <c r="H225">
        <v>24</v>
      </c>
    </row>
    <row r="226" spans="4:8" x14ac:dyDescent="0.25">
      <c r="D226">
        <v>221</v>
      </c>
      <c r="E226">
        <v>21</v>
      </c>
      <c r="F226">
        <v>9</v>
      </c>
      <c r="G226">
        <v>37</v>
      </c>
      <c r="H226">
        <v>7</v>
      </c>
    </row>
    <row r="227" spans="4:8" x14ac:dyDescent="0.25">
      <c r="D227">
        <v>222</v>
      </c>
      <c r="E227">
        <v>28</v>
      </c>
      <c r="F227">
        <v>12</v>
      </c>
      <c r="G227">
        <v>14</v>
      </c>
      <c r="H227">
        <v>20</v>
      </c>
    </row>
    <row r="228" spans="4:8" x14ac:dyDescent="0.25">
      <c r="D228">
        <v>223</v>
      </c>
      <c r="E228">
        <v>26</v>
      </c>
      <c r="F228">
        <v>1</v>
      </c>
      <c r="G228">
        <v>30</v>
      </c>
      <c r="H228">
        <v>28</v>
      </c>
    </row>
    <row r="229" spans="4:8" x14ac:dyDescent="0.25">
      <c r="D229">
        <v>224</v>
      </c>
      <c r="E229">
        <v>31</v>
      </c>
      <c r="F229">
        <v>19</v>
      </c>
      <c r="G229">
        <v>24</v>
      </c>
      <c r="H229">
        <v>7</v>
      </c>
    </row>
    <row r="230" spans="4:8" x14ac:dyDescent="0.25">
      <c r="D230">
        <v>225</v>
      </c>
      <c r="E230">
        <v>18</v>
      </c>
      <c r="F230">
        <v>17</v>
      </c>
      <c r="G230">
        <v>20</v>
      </c>
      <c r="H230">
        <v>17</v>
      </c>
    </row>
    <row r="231" spans="4:8" x14ac:dyDescent="0.25">
      <c r="D231">
        <v>226</v>
      </c>
      <c r="E231">
        <v>1</v>
      </c>
      <c r="F231">
        <v>28</v>
      </c>
      <c r="G231">
        <v>14</v>
      </c>
      <c r="H231">
        <v>17</v>
      </c>
    </row>
    <row r="232" spans="4:8" x14ac:dyDescent="0.25">
      <c r="D232">
        <v>227</v>
      </c>
      <c r="E232">
        <v>9</v>
      </c>
      <c r="F232">
        <v>24</v>
      </c>
      <c r="G232">
        <v>3</v>
      </c>
      <c r="H232">
        <v>27</v>
      </c>
    </row>
    <row r="233" spans="4:8" x14ac:dyDescent="0.25">
      <c r="D233">
        <v>228</v>
      </c>
      <c r="E233">
        <v>2</v>
      </c>
      <c r="F233">
        <v>11</v>
      </c>
      <c r="G233">
        <v>36</v>
      </c>
      <c r="H233">
        <v>15</v>
      </c>
    </row>
    <row r="234" spans="4:8" x14ac:dyDescent="0.25">
      <c r="D234">
        <v>229</v>
      </c>
      <c r="E234">
        <v>5</v>
      </c>
      <c r="F234">
        <v>6</v>
      </c>
      <c r="G234">
        <v>24</v>
      </c>
      <c r="H234">
        <v>14</v>
      </c>
    </row>
    <row r="235" spans="4:8" x14ac:dyDescent="0.25">
      <c r="D235">
        <v>230</v>
      </c>
      <c r="E235">
        <v>7</v>
      </c>
      <c r="F235">
        <v>20</v>
      </c>
      <c r="G235">
        <v>20</v>
      </c>
      <c r="H235">
        <v>13</v>
      </c>
    </row>
    <row r="236" spans="4:8" x14ac:dyDescent="0.25">
      <c r="D236">
        <v>231</v>
      </c>
      <c r="E236">
        <v>12</v>
      </c>
      <c r="F236">
        <v>4</v>
      </c>
      <c r="G236">
        <v>10</v>
      </c>
      <c r="H236">
        <v>0</v>
      </c>
    </row>
    <row r="237" spans="4:8" x14ac:dyDescent="0.25">
      <c r="D237">
        <v>232</v>
      </c>
      <c r="E237">
        <v>14</v>
      </c>
      <c r="F237">
        <v>21</v>
      </c>
      <c r="G237">
        <v>27</v>
      </c>
      <c r="H237">
        <v>44</v>
      </c>
    </row>
    <row r="238" spans="4:8" x14ac:dyDescent="0.25">
      <c r="D238">
        <v>233</v>
      </c>
      <c r="E238">
        <v>15</v>
      </c>
      <c r="F238">
        <v>31</v>
      </c>
      <c r="G238">
        <v>10</v>
      </c>
      <c r="H238">
        <v>28</v>
      </c>
    </row>
    <row r="239" spans="4:8" x14ac:dyDescent="0.25">
      <c r="D239">
        <v>234</v>
      </c>
      <c r="E239">
        <v>16</v>
      </c>
      <c r="F239">
        <v>27</v>
      </c>
      <c r="G239">
        <v>24</v>
      </c>
      <c r="H239">
        <v>22</v>
      </c>
    </row>
    <row r="240" spans="4:8" x14ac:dyDescent="0.25">
      <c r="D240">
        <v>235</v>
      </c>
      <c r="E240">
        <v>32</v>
      </c>
      <c r="F240">
        <v>13</v>
      </c>
      <c r="G240">
        <v>26</v>
      </c>
      <c r="H240">
        <v>10</v>
      </c>
    </row>
    <row r="241" spans="4:8" x14ac:dyDescent="0.25">
      <c r="D241">
        <v>236</v>
      </c>
      <c r="E241">
        <v>29</v>
      </c>
      <c r="F241">
        <v>26</v>
      </c>
      <c r="G241">
        <v>30</v>
      </c>
      <c r="H241">
        <v>10</v>
      </c>
    </row>
    <row r="242" spans="4:8" x14ac:dyDescent="0.25">
      <c r="D242">
        <v>237</v>
      </c>
      <c r="E242">
        <v>3</v>
      </c>
      <c r="F242">
        <v>8</v>
      </c>
      <c r="G242">
        <v>13</v>
      </c>
      <c r="H242">
        <v>14</v>
      </c>
    </row>
    <row r="243" spans="4:8" x14ac:dyDescent="0.25">
      <c r="D243">
        <v>238</v>
      </c>
      <c r="E243">
        <v>23</v>
      </c>
      <c r="F243">
        <v>10</v>
      </c>
      <c r="G243">
        <v>28</v>
      </c>
      <c r="H243">
        <v>16</v>
      </c>
    </row>
    <row r="244" spans="4:8" x14ac:dyDescent="0.25">
      <c r="D244">
        <v>239</v>
      </c>
      <c r="E244">
        <v>19</v>
      </c>
      <c r="F244">
        <v>22</v>
      </c>
      <c r="G244">
        <v>17</v>
      </c>
      <c r="H244">
        <v>30</v>
      </c>
    </row>
    <row r="245" spans="4:8" x14ac:dyDescent="0.25">
      <c r="D245">
        <v>240</v>
      </c>
      <c r="E245">
        <v>30</v>
      </c>
      <c r="F245">
        <v>25</v>
      </c>
      <c r="G245">
        <v>7</v>
      </c>
      <c r="H245">
        <v>17</v>
      </c>
    </row>
    <row r="246" spans="4:8" x14ac:dyDescent="0.25">
      <c r="D246">
        <v>241</v>
      </c>
      <c r="E246">
        <v>21</v>
      </c>
      <c r="F246">
        <v>24</v>
      </c>
      <c r="G246">
        <v>10</v>
      </c>
      <c r="H246">
        <v>7</v>
      </c>
    </row>
    <row r="247" spans="4:8" x14ac:dyDescent="0.25">
      <c r="D247">
        <v>242</v>
      </c>
      <c r="E247">
        <v>23</v>
      </c>
      <c r="F247">
        <v>16</v>
      </c>
      <c r="G247">
        <v>24</v>
      </c>
      <c r="H247">
        <v>0</v>
      </c>
    </row>
    <row r="248" spans="4:8" x14ac:dyDescent="0.25">
      <c r="D248">
        <v>243</v>
      </c>
      <c r="E248">
        <v>4</v>
      </c>
      <c r="F248">
        <v>7</v>
      </c>
      <c r="G248">
        <v>27</v>
      </c>
      <c r="H248">
        <v>9</v>
      </c>
    </row>
    <row r="249" spans="4:8" x14ac:dyDescent="0.25">
      <c r="D249">
        <v>244</v>
      </c>
      <c r="E249">
        <v>8</v>
      </c>
      <c r="F249">
        <v>2</v>
      </c>
      <c r="G249">
        <v>24</v>
      </c>
      <c r="H249">
        <v>16</v>
      </c>
    </row>
    <row r="250" spans="4:8" x14ac:dyDescent="0.25">
      <c r="D250">
        <v>245</v>
      </c>
      <c r="E250">
        <v>11</v>
      </c>
      <c r="F250">
        <v>18</v>
      </c>
      <c r="G250">
        <v>36</v>
      </c>
      <c r="H250">
        <v>38</v>
      </c>
    </row>
    <row r="251" spans="4:8" x14ac:dyDescent="0.25">
      <c r="D251">
        <v>246</v>
      </c>
      <c r="E251">
        <v>13</v>
      </c>
      <c r="F251">
        <v>31</v>
      </c>
      <c r="G251">
        <v>3</v>
      </c>
      <c r="H251">
        <v>13</v>
      </c>
    </row>
    <row r="252" spans="4:8" x14ac:dyDescent="0.25">
      <c r="D252">
        <v>247</v>
      </c>
      <c r="E252">
        <v>19</v>
      </c>
      <c r="F252">
        <v>17</v>
      </c>
      <c r="G252">
        <v>27</v>
      </c>
      <c r="H252">
        <v>24</v>
      </c>
    </row>
    <row r="253" spans="4:8" x14ac:dyDescent="0.25">
      <c r="D253">
        <v>248</v>
      </c>
      <c r="E253">
        <v>20</v>
      </c>
      <c r="F253">
        <v>5</v>
      </c>
      <c r="G253">
        <v>6</v>
      </c>
      <c r="H253">
        <v>10</v>
      </c>
    </row>
    <row r="254" spans="4:8" x14ac:dyDescent="0.25">
      <c r="D254">
        <v>249</v>
      </c>
      <c r="E254">
        <v>25</v>
      </c>
      <c r="F254">
        <v>3</v>
      </c>
      <c r="G254">
        <v>34</v>
      </c>
      <c r="H254">
        <v>31</v>
      </c>
    </row>
    <row r="255" spans="4:8" x14ac:dyDescent="0.25">
      <c r="D255">
        <v>250</v>
      </c>
      <c r="E255">
        <v>32</v>
      </c>
      <c r="F255">
        <v>9</v>
      </c>
      <c r="G255">
        <v>20</v>
      </c>
      <c r="H255">
        <v>14</v>
      </c>
    </row>
    <row r="256" spans="4:8" x14ac:dyDescent="0.25">
      <c r="D256">
        <v>251</v>
      </c>
      <c r="E256">
        <v>14</v>
      </c>
      <c r="F256">
        <v>15</v>
      </c>
      <c r="G256">
        <v>20</v>
      </c>
      <c r="H256">
        <v>13</v>
      </c>
    </row>
    <row r="257" spans="4:8" x14ac:dyDescent="0.25">
      <c r="D257">
        <v>252</v>
      </c>
      <c r="E257">
        <v>10</v>
      </c>
      <c r="F257">
        <v>1</v>
      </c>
      <c r="G257">
        <v>37</v>
      </c>
      <c r="H257">
        <v>7</v>
      </c>
    </row>
    <row r="258" spans="4:8" x14ac:dyDescent="0.25">
      <c r="D258">
        <v>253</v>
      </c>
      <c r="E258">
        <v>22</v>
      </c>
      <c r="F258">
        <v>12</v>
      </c>
      <c r="G258">
        <v>42</v>
      </c>
      <c r="H258">
        <v>17</v>
      </c>
    </row>
    <row r="259" spans="4:8" x14ac:dyDescent="0.25">
      <c r="D259">
        <v>254</v>
      </c>
      <c r="E259">
        <v>27</v>
      </c>
      <c r="F259">
        <v>29</v>
      </c>
      <c r="G259">
        <v>28</v>
      </c>
      <c r="H259">
        <v>31</v>
      </c>
    </row>
    <row r="260" spans="4:8" x14ac:dyDescent="0.25">
      <c r="D260">
        <v>255</v>
      </c>
      <c r="E260">
        <v>6</v>
      </c>
      <c r="F260">
        <v>30</v>
      </c>
      <c r="G260">
        <v>0</v>
      </c>
      <c r="H260">
        <v>15</v>
      </c>
    </row>
    <row r="261" spans="4:8" x14ac:dyDescent="0.25">
      <c r="D261">
        <v>256</v>
      </c>
      <c r="E261">
        <v>26</v>
      </c>
      <c r="F261">
        <v>28</v>
      </c>
      <c r="G261">
        <v>31</v>
      </c>
      <c r="H26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9966-6C5B-4889-B0A9-1F74F1BB610A}">
  <sheetPr codeName="Sheet5"/>
  <dimension ref="A1:P616"/>
  <sheetViews>
    <sheetView topLeftCell="A15" workbookViewId="0">
      <selection activeCell="A31" sqref="A31"/>
    </sheetView>
  </sheetViews>
  <sheetFormatPr defaultRowHeight="12.75" x14ac:dyDescent="0.2"/>
  <cols>
    <col min="1" max="5" width="9.140625" style="1"/>
    <col min="6" max="6" width="21.140625" style="1" bestFit="1" customWidth="1"/>
    <col min="7" max="7" width="15.42578125" style="1" customWidth="1"/>
    <col min="8" max="12" width="9.140625" style="1"/>
    <col min="13" max="13" width="52.140625" style="1" customWidth="1"/>
    <col min="14" max="16384" width="9.140625" style="1"/>
  </cols>
  <sheetData>
    <row r="1" spans="3:7" x14ac:dyDescent="0.2">
      <c r="G1" s="1" t="s">
        <v>76</v>
      </c>
    </row>
    <row r="2" spans="3:7" x14ac:dyDescent="0.2">
      <c r="E2" s="1">
        <v>1</v>
      </c>
      <c r="F2" s="1" t="s">
        <v>77</v>
      </c>
      <c r="G2" s="2"/>
    </row>
    <row r="3" spans="3:7" x14ac:dyDescent="0.2">
      <c r="E3" s="1">
        <v>2</v>
      </c>
      <c r="F3" s="1" t="s">
        <v>78</v>
      </c>
      <c r="G3" s="3"/>
    </row>
    <row r="4" spans="3:7" x14ac:dyDescent="0.2">
      <c r="C4" s="1" t="s">
        <v>79</v>
      </c>
      <c r="E4" s="1">
        <v>3</v>
      </c>
      <c r="F4" s="1" t="s">
        <v>80</v>
      </c>
      <c r="G4" s="3"/>
    </row>
    <row r="5" spans="3:7" x14ac:dyDescent="0.2">
      <c r="E5" s="1">
        <v>4</v>
      </c>
      <c r="F5" s="1" t="s">
        <v>81</v>
      </c>
      <c r="G5" s="3"/>
    </row>
    <row r="6" spans="3:7" x14ac:dyDescent="0.2">
      <c r="E6" s="1">
        <v>5</v>
      </c>
      <c r="F6" s="1" t="s">
        <v>82</v>
      </c>
      <c r="G6" s="3"/>
    </row>
    <row r="7" spans="3:7" x14ac:dyDescent="0.2">
      <c r="E7" s="1">
        <v>6</v>
      </c>
      <c r="F7" s="1" t="s">
        <v>83</v>
      </c>
      <c r="G7" s="3"/>
    </row>
    <row r="8" spans="3:7" x14ac:dyDescent="0.2">
      <c r="E8" s="1">
        <v>7</v>
      </c>
      <c r="F8" s="1" t="s">
        <v>84</v>
      </c>
      <c r="G8" s="3"/>
    </row>
    <row r="9" spans="3:7" x14ac:dyDescent="0.2">
      <c r="E9" s="1">
        <v>8</v>
      </c>
      <c r="F9" s="1" t="s">
        <v>85</v>
      </c>
      <c r="G9" s="3"/>
    </row>
    <row r="10" spans="3:7" x14ac:dyDescent="0.2">
      <c r="E10" s="1">
        <v>9</v>
      </c>
      <c r="F10" s="1" t="s">
        <v>86</v>
      </c>
      <c r="G10" s="3"/>
    </row>
    <row r="11" spans="3:7" x14ac:dyDescent="0.2">
      <c r="E11" s="1">
        <v>10</v>
      </c>
      <c r="F11" s="1" t="s">
        <v>87</v>
      </c>
      <c r="G11" s="3"/>
    </row>
    <row r="12" spans="3:7" x14ac:dyDescent="0.2">
      <c r="E12" s="1">
        <v>11</v>
      </c>
      <c r="F12" s="1" t="s">
        <v>88</v>
      </c>
      <c r="G12" s="3"/>
    </row>
    <row r="13" spans="3:7" x14ac:dyDescent="0.2">
      <c r="E13" s="1">
        <v>12</v>
      </c>
      <c r="F13" s="1" t="s">
        <v>89</v>
      </c>
      <c r="G13" s="3"/>
    </row>
    <row r="14" spans="3:7" x14ac:dyDescent="0.2">
      <c r="E14" s="1">
        <v>13</v>
      </c>
      <c r="F14" s="1" t="s">
        <v>90</v>
      </c>
      <c r="G14" s="3"/>
    </row>
    <row r="15" spans="3:7" x14ac:dyDescent="0.2">
      <c r="E15" s="1">
        <v>14</v>
      </c>
      <c r="F15" s="1" t="s">
        <v>91</v>
      </c>
      <c r="G15" s="3"/>
    </row>
    <row r="16" spans="3:7" x14ac:dyDescent="0.2">
      <c r="E16" s="1">
        <v>15</v>
      </c>
      <c r="F16" s="1" t="s">
        <v>92</v>
      </c>
      <c r="G16" s="3"/>
    </row>
    <row r="17" spans="5:7" x14ac:dyDescent="0.2">
      <c r="E17" s="1">
        <v>16</v>
      </c>
      <c r="F17" s="1" t="s">
        <v>93</v>
      </c>
      <c r="G17" s="3"/>
    </row>
    <row r="18" spans="5:7" x14ac:dyDescent="0.2">
      <c r="E18" s="1">
        <v>17</v>
      </c>
      <c r="F18" s="1" t="s">
        <v>94</v>
      </c>
      <c r="G18" s="3"/>
    </row>
    <row r="19" spans="5:7" x14ac:dyDescent="0.2">
      <c r="E19" s="1">
        <v>18</v>
      </c>
      <c r="F19" s="1" t="s">
        <v>95</v>
      </c>
      <c r="G19" s="3"/>
    </row>
    <row r="20" spans="5:7" x14ac:dyDescent="0.2">
      <c r="E20" s="1">
        <v>19</v>
      </c>
      <c r="F20" s="1" t="s">
        <v>96</v>
      </c>
      <c r="G20" s="3"/>
    </row>
    <row r="21" spans="5:7" x14ac:dyDescent="0.2">
      <c r="E21" s="1">
        <v>20</v>
      </c>
      <c r="F21" s="1" t="s">
        <v>97</v>
      </c>
      <c r="G21" s="3"/>
    </row>
    <row r="22" spans="5:7" x14ac:dyDescent="0.2">
      <c r="E22" s="1">
        <v>21</v>
      </c>
      <c r="F22" s="1" t="s">
        <v>98</v>
      </c>
      <c r="G22" s="3"/>
    </row>
    <row r="23" spans="5:7" x14ac:dyDescent="0.2">
      <c r="E23" s="1">
        <v>22</v>
      </c>
      <c r="F23" s="1" t="s">
        <v>99</v>
      </c>
      <c r="G23" s="3"/>
    </row>
    <row r="24" spans="5:7" x14ac:dyDescent="0.2">
      <c r="E24" s="1">
        <v>23</v>
      </c>
      <c r="F24" s="1" t="s">
        <v>100</v>
      </c>
      <c r="G24" s="3"/>
    </row>
    <row r="25" spans="5:7" x14ac:dyDescent="0.2">
      <c r="E25" s="1">
        <v>24</v>
      </c>
      <c r="F25" s="1" t="s">
        <v>101</v>
      </c>
      <c r="G25" s="3"/>
    </row>
    <row r="26" spans="5:7" x14ac:dyDescent="0.2">
      <c r="E26" s="1">
        <v>25</v>
      </c>
      <c r="F26" s="1" t="s">
        <v>102</v>
      </c>
      <c r="G26" s="3"/>
    </row>
    <row r="27" spans="5:7" x14ac:dyDescent="0.2">
      <c r="E27" s="1">
        <v>26</v>
      </c>
      <c r="F27" s="1" t="s">
        <v>103</v>
      </c>
      <c r="G27" s="3"/>
    </row>
    <row r="28" spans="5:7" x14ac:dyDescent="0.2">
      <c r="E28" s="1">
        <v>27</v>
      </c>
      <c r="F28" s="1" t="s">
        <v>104</v>
      </c>
      <c r="G28" s="3"/>
    </row>
    <row r="29" spans="5:7" x14ac:dyDescent="0.2">
      <c r="E29" s="1">
        <v>28</v>
      </c>
      <c r="F29" s="1" t="s">
        <v>105</v>
      </c>
      <c r="G29" s="3"/>
    </row>
    <row r="30" spans="5:7" x14ac:dyDescent="0.2">
      <c r="E30" s="1">
        <v>29</v>
      </c>
      <c r="F30" s="1" t="s">
        <v>106</v>
      </c>
      <c r="G30" s="3"/>
    </row>
    <row r="31" spans="5:7" x14ac:dyDescent="0.2">
      <c r="E31" s="1">
        <v>30</v>
      </c>
      <c r="F31" s="1" t="s">
        <v>107</v>
      </c>
      <c r="G31" s="3"/>
    </row>
    <row r="32" spans="5:7" x14ac:dyDescent="0.2">
      <c r="E32" s="1">
        <v>31</v>
      </c>
      <c r="F32" s="1" t="s">
        <v>108</v>
      </c>
      <c r="G32" s="3"/>
    </row>
    <row r="33" spans="2:9" x14ac:dyDescent="0.2">
      <c r="E33" s="1">
        <v>32</v>
      </c>
      <c r="F33" s="1" t="s">
        <v>109</v>
      </c>
      <c r="G33" s="4"/>
    </row>
    <row r="34" spans="2:9" x14ac:dyDescent="0.2">
      <c r="F34" s="1" t="s">
        <v>110</v>
      </c>
    </row>
    <row r="35" spans="2:9" x14ac:dyDescent="0.2">
      <c r="I35" s="1" t="s">
        <v>111</v>
      </c>
    </row>
    <row r="37" spans="2:9" x14ac:dyDescent="0.2">
      <c r="B37" s="1" t="s">
        <v>38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1" t="s">
        <v>112</v>
      </c>
      <c r="I37" s="1" t="s">
        <v>113</v>
      </c>
    </row>
    <row r="38" spans="2:9" x14ac:dyDescent="0.2">
      <c r="B38" s="1">
        <v>1</v>
      </c>
      <c r="C38" s="1">
        <v>32</v>
      </c>
      <c r="D38" s="1">
        <v>22</v>
      </c>
      <c r="E38" s="1">
        <v>16</v>
      </c>
      <c r="F38" s="1">
        <v>13</v>
      </c>
      <c r="G38" s="1">
        <f>E38-F38</f>
        <v>3</v>
      </c>
    </row>
    <row r="39" spans="2:9" x14ac:dyDescent="0.2">
      <c r="B39" s="1">
        <v>2</v>
      </c>
      <c r="C39" s="1">
        <v>11</v>
      </c>
      <c r="D39" s="1">
        <v>1</v>
      </c>
      <c r="E39" s="1">
        <v>42</v>
      </c>
      <c r="F39" s="1">
        <v>24</v>
      </c>
      <c r="G39" s="1">
        <f t="shared" ref="G39:G102" si="0">E39-F39</f>
        <v>18</v>
      </c>
    </row>
    <row r="40" spans="2:9" x14ac:dyDescent="0.2">
      <c r="B40" s="1">
        <v>3</v>
      </c>
      <c r="C40" s="1">
        <v>7</v>
      </c>
      <c r="D40" s="1">
        <v>10</v>
      </c>
      <c r="E40" s="1">
        <v>10</v>
      </c>
      <c r="F40" s="1">
        <v>30</v>
      </c>
      <c r="G40" s="1">
        <f t="shared" si="0"/>
        <v>-20</v>
      </c>
    </row>
    <row r="41" spans="2:9" x14ac:dyDescent="0.2">
      <c r="B41" s="1">
        <v>4</v>
      </c>
      <c r="C41" s="1">
        <v>8</v>
      </c>
      <c r="D41" s="1">
        <v>14</v>
      </c>
      <c r="E41" s="1">
        <v>6</v>
      </c>
      <c r="F41" s="1">
        <v>9</v>
      </c>
      <c r="G41" s="1">
        <f t="shared" si="0"/>
        <v>-3</v>
      </c>
    </row>
    <row r="42" spans="2:9" x14ac:dyDescent="0.2">
      <c r="B42" s="1">
        <v>5</v>
      </c>
      <c r="C42" s="1">
        <v>12</v>
      </c>
      <c r="D42" s="1">
        <v>18</v>
      </c>
      <c r="E42" s="1">
        <v>25</v>
      </c>
      <c r="F42" s="1">
        <v>30</v>
      </c>
      <c r="G42" s="1">
        <f t="shared" si="0"/>
        <v>-5</v>
      </c>
    </row>
    <row r="43" spans="2:9" x14ac:dyDescent="0.2">
      <c r="B43" s="1">
        <v>6</v>
      </c>
      <c r="C43" s="1">
        <v>16</v>
      </c>
      <c r="D43" s="1">
        <v>27</v>
      </c>
      <c r="E43" s="1">
        <v>27</v>
      </c>
      <c r="F43" s="1">
        <v>14</v>
      </c>
      <c r="G43" s="1">
        <f t="shared" si="0"/>
        <v>13</v>
      </c>
    </row>
    <row r="44" spans="2:9" x14ac:dyDescent="0.2">
      <c r="B44" s="1">
        <v>7</v>
      </c>
      <c r="C44" s="1">
        <v>9</v>
      </c>
      <c r="D44" s="1">
        <v>2</v>
      </c>
      <c r="E44" s="1">
        <v>13</v>
      </c>
      <c r="F44" s="1">
        <v>27</v>
      </c>
      <c r="G44" s="1">
        <f t="shared" si="0"/>
        <v>-14</v>
      </c>
    </row>
    <row r="45" spans="2:9" x14ac:dyDescent="0.2">
      <c r="B45" s="1">
        <v>8</v>
      </c>
      <c r="C45" s="1">
        <v>29</v>
      </c>
      <c r="D45" s="1">
        <v>20</v>
      </c>
      <c r="E45" s="1">
        <v>27</v>
      </c>
      <c r="F45" s="1">
        <v>10</v>
      </c>
      <c r="G45" s="1">
        <f t="shared" si="0"/>
        <v>17</v>
      </c>
    </row>
    <row r="46" spans="2:9" x14ac:dyDescent="0.2">
      <c r="B46" s="1">
        <v>9</v>
      </c>
      <c r="C46" s="1">
        <v>25</v>
      </c>
      <c r="D46" s="1">
        <v>3</v>
      </c>
      <c r="E46" s="1">
        <v>34</v>
      </c>
      <c r="F46" s="1">
        <v>15</v>
      </c>
      <c r="G46" s="1">
        <f t="shared" si="0"/>
        <v>19</v>
      </c>
    </row>
    <row r="47" spans="2:9" x14ac:dyDescent="0.2">
      <c r="B47" s="1">
        <v>10</v>
      </c>
      <c r="C47" s="1">
        <v>17</v>
      </c>
      <c r="D47" s="1">
        <v>13</v>
      </c>
      <c r="E47" s="1">
        <v>20</v>
      </c>
      <c r="F47" s="1">
        <v>21</v>
      </c>
      <c r="G47" s="1">
        <f t="shared" si="0"/>
        <v>-1</v>
      </c>
    </row>
    <row r="48" spans="2:9" x14ac:dyDescent="0.2">
      <c r="B48" s="1">
        <v>11</v>
      </c>
      <c r="C48" s="1">
        <v>5</v>
      </c>
      <c r="D48" s="1">
        <v>15</v>
      </c>
      <c r="E48" s="1">
        <v>24</v>
      </c>
      <c r="F48" s="1">
        <v>23</v>
      </c>
      <c r="G48" s="1">
        <f t="shared" si="0"/>
        <v>1</v>
      </c>
    </row>
    <row r="49" spans="2:7" x14ac:dyDescent="0.2">
      <c r="B49" s="1">
        <v>12</v>
      </c>
      <c r="C49" s="1">
        <v>4</v>
      </c>
      <c r="D49" s="1">
        <v>19</v>
      </c>
      <c r="E49" s="1">
        <v>31</v>
      </c>
      <c r="F49" s="1">
        <v>0</v>
      </c>
      <c r="G49" s="1">
        <f t="shared" si="0"/>
        <v>31</v>
      </c>
    </row>
    <row r="50" spans="2:7" x14ac:dyDescent="0.2">
      <c r="B50" s="1">
        <v>13</v>
      </c>
      <c r="C50" s="1">
        <v>21</v>
      </c>
      <c r="D50" s="1">
        <v>26</v>
      </c>
      <c r="E50" s="1">
        <v>23</v>
      </c>
      <c r="F50" s="1">
        <v>13</v>
      </c>
      <c r="G50" s="1">
        <f t="shared" si="0"/>
        <v>10</v>
      </c>
    </row>
    <row r="51" spans="2:7" x14ac:dyDescent="0.2">
      <c r="B51" s="1">
        <v>14</v>
      </c>
      <c r="C51" s="1">
        <v>28</v>
      </c>
      <c r="D51" s="1">
        <v>6</v>
      </c>
      <c r="E51" s="1">
        <v>49</v>
      </c>
      <c r="F51" s="1">
        <v>7</v>
      </c>
      <c r="G51" s="1">
        <f t="shared" si="0"/>
        <v>42</v>
      </c>
    </row>
    <row r="52" spans="2:7" x14ac:dyDescent="0.2">
      <c r="B52" s="1">
        <v>15</v>
      </c>
      <c r="C52" s="1">
        <v>31</v>
      </c>
      <c r="D52" s="1">
        <v>23</v>
      </c>
      <c r="E52" s="1">
        <v>25</v>
      </c>
      <c r="F52" s="1">
        <v>20</v>
      </c>
      <c r="G52" s="1">
        <f t="shared" si="0"/>
        <v>5</v>
      </c>
    </row>
    <row r="53" spans="2:7" x14ac:dyDescent="0.2">
      <c r="B53" s="1">
        <v>16</v>
      </c>
      <c r="C53" s="1">
        <v>24</v>
      </c>
      <c r="D53" s="1">
        <v>30</v>
      </c>
      <c r="E53" s="1">
        <v>0</v>
      </c>
      <c r="F53" s="1">
        <v>17</v>
      </c>
      <c r="G53" s="1">
        <f t="shared" si="0"/>
        <v>-17</v>
      </c>
    </row>
    <row r="54" spans="2:7" x14ac:dyDescent="0.2">
      <c r="B54" s="1">
        <v>17</v>
      </c>
      <c r="C54" s="1">
        <v>15</v>
      </c>
      <c r="D54" s="1">
        <v>4</v>
      </c>
      <c r="E54" s="1">
        <v>17</v>
      </c>
      <c r="F54" s="1">
        <v>38</v>
      </c>
      <c r="G54" s="1">
        <f t="shared" si="0"/>
        <v>-21</v>
      </c>
    </row>
    <row r="55" spans="2:7" x14ac:dyDescent="0.2">
      <c r="B55" s="1">
        <v>18</v>
      </c>
      <c r="C55" s="1">
        <v>12</v>
      </c>
      <c r="D55" s="1">
        <v>11</v>
      </c>
      <c r="E55" s="1">
        <v>31</v>
      </c>
      <c r="F55" s="1">
        <v>6</v>
      </c>
      <c r="G55" s="1">
        <f t="shared" si="0"/>
        <v>25</v>
      </c>
    </row>
    <row r="56" spans="2:7" x14ac:dyDescent="0.2">
      <c r="B56" s="1">
        <v>19</v>
      </c>
      <c r="C56" s="1">
        <v>22</v>
      </c>
      <c r="D56" s="1">
        <v>17</v>
      </c>
      <c r="E56" s="1">
        <v>10</v>
      </c>
      <c r="F56" s="1">
        <v>21</v>
      </c>
      <c r="G56" s="1">
        <f t="shared" si="0"/>
        <v>-11</v>
      </c>
    </row>
    <row r="57" spans="2:7" x14ac:dyDescent="0.2">
      <c r="B57" s="1">
        <v>20</v>
      </c>
      <c r="C57" s="1">
        <v>26</v>
      </c>
      <c r="D57" s="1">
        <v>28</v>
      </c>
      <c r="E57" s="1">
        <v>27</v>
      </c>
      <c r="F57" s="1">
        <v>24</v>
      </c>
      <c r="G57" s="1">
        <f t="shared" si="0"/>
        <v>3</v>
      </c>
    </row>
    <row r="58" spans="2:7" x14ac:dyDescent="0.2">
      <c r="B58" s="1">
        <v>21</v>
      </c>
      <c r="C58" s="1">
        <v>2</v>
      </c>
      <c r="D58" s="1">
        <v>32</v>
      </c>
      <c r="E58" s="1">
        <v>31</v>
      </c>
      <c r="F58" s="1">
        <v>33</v>
      </c>
      <c r="G58" s="1">
        <f t="shared" si="0"/>
        <v>-2</v>
      </c>
    </row>
    <row r="59" spans="2:7" x14ac:dyDescent="0.2">
      <c r="B59" s="1">
        <v>22</v>
      </c>
      <c r="C59" s="1">
        <v>1</v>
      </c>
      <c r="D59" s="1">
        <v>29</v>
      </c>
      <c r="E59" s="1">
        <v>0</v>
      </c>
      <c r="F59" s="1">
        <v>38</v>
      </c>
      <c r="G59" s="1">
        <f t="shared" si="0"/>
        <v>-38</v>
      </c>
    </row>
    <row r="60" spans="2:7" x14ac:dyDescent="0.2">
      <c r="B60" s="1">
        <v>23</v>
      </c>
      <c r="C60" s="1">
        <v>27</v>
      </c>
      <c r="D60" s="1">
        <v>10</v>
      </c>
      <c r="E60" s="1">
        <v>13</v>
      </c>
      <c r="F60" s="1">
        <v>37</v>
      </c>
      <c r="G60" s="1">
        <f t="shared" si="0"/>
        <v>-24</v>
      </c>
    </row>
    <row r="61" spans="2:7" x14ac:dyDescent="0.2">
      <c r="B61" s="1">
        <v>24</v>
      </c>
      <c r="C61" s="1">
        <v>3</v>
      </c>
      <c r="D61" s="1">
        <v>8</v>
      </c>
      <c r="E61" s="1">
        <v>33</v>
      </c>
      <c r="F61" s="1">
        <v>13</v>
      </c>
      <c r="G61" s="1">
        <f t="shared" si="0"/>
        <v>20</v>
      </c>
    </row>
    <row r="62" spans="2:7" x14ac:dyDescent="0.2">
      <c r="B62" s="1">
        <v>25</v>
      </c>
      <c r="C62" s="1">
        <v>20</v>
      </c>
      <c r="D62" s="1">
        <v>13</v>
      </c>
      <c r="E62" s="1">
        <v>31</v>
      </c>
      <c r="F62" s="1">
        <v>10</v>
      </c>
      <c r="G62" s="1">
        <f t="shared" si="0"/>
        <v>21</v>
      </c>
    </row>
    <row r="63" spans="2:7" x14ac:dyDescent="0.2">
      <c r="B63" s="1">
        <v>26</v>
      </c>
      <c r="C63" s="1">
        <v>16</v>
      </c>
      <c r="D63" s="1">
        <v>25</v>
      </c>
      <c r="E63" s="1">
        <v>41</v>
      </c>
      <c r="F63" s="1">
        <v>20</v>
      </c>
      <c r="G63" s="1">
        <f t="shared" si="0"/>
        <v>21</v>
      </c>
    </row>
    <row r="64" spans="2:7" x14ac:dyDescent="0.2">
      <c r="B64" s="1">
        <v>27</v>
      </c>
      <c r="C64" s="1">
        <v>14</v>
      </c>
      <c r="D64" s="1">
        <v>31</v>
      </c>
      <c r="E64" s="1">
        <v>33</v>
      </c>
      <c r="F64" s="1">
        <v>7</v>
      </c>
      <c r="G64" s="1">
        <f t="shared" si="0"/>
        <v>26</v>
      </c>
    </row>
    <row r="65" spans="2:7" x14ac:dyDescent="0.2">
      <c r="B65" s="1">
        <v>28</v>
      </c>
      <c r="C65" s="1">
        <v>30</v>
      </c>
      <c r="D65" s="1">
        <v>5</v>
      </c>
      <c r="E65" s="1">
        <v>9</v>
      </c>
      <c r="F65" s="1">
        <v>12</v>
      </c>
      <c r="G65" s="1">
        <f t="shared" si="0"/>
        <v>-3</v>
      </c>
    </row>
    <row r="66" spans="2:7" x14ac:dyDescent="0.2">
      <c r="B66" s="1">
        <v>29</v>
      </c>
      <c r="C66" s="1">
        <v>23</v>
      </c>
      <c r="D66" s="1">
        <v>7</v>
      </c>
      <c r="E66" s="1">
        <v>23</v>
      </c>
      <c r="F66" s="1">
        <v>20</v>
      </c>
      <c r="G66" s="1">
        <f t="shared" si="0"/>
        <v>3</v>
      </c>
    </row>
    <row r="67" spans="2:7" x14ac:dyDescent="0.2">
      <c r="B67" s="1">
        <v>30</v>
      </c>
      <c r="C67" s="1">
        <v>24</v>
      </c>
      <c r="D67" s="1">
        <v>19</v>
      </c>
      <c r="E67" s="1">
        <v>10</v>
      </c>
      <c r="F67" s="1">
        <v>31</v>
      </c>
      <c r="G67" s="1">
        <f t="shared" si="0"/>
        <v>-21</v>
      </c>
    </row>
    <row r="68" spans="2:7" x14ac:dyDescent="0.2">
      <c r="B68" s="1">
        <v>31</v>
      </c>
      <c r="C68" s="1">
        <v>18</v>
      </c>
      <c r="D68" s="1">
        <v>6</v>
      </c>
      <c r="E68" s="1">
        <v>24</v>
      </c>
      <c r="F68" s="1">
        <v>13</v>
      </c>
      <c r="G68" s="1">
        <f t="shared" si="0"/>
        <v>11</v>
      </c>
    </row>
    <row r="69" spans="2:7" x14ac:dyDescent="0.2">
      <c r="B69" s="1">
        <v>32</v>
      </c>
      <c r="C69" s="1">
        <v>21</v>
      </c>
      <c r="D69" s="1">
        <v>9</v>
      </c>
      <c r="E69" s="1">
        <v>32</v>
      </c>
      <c r="F69" s="1">
        <v>35</v>
      </c>
      <c r="G69" s="1">
        <f t="shared" si="0"/>
        <v>-3</v>
      </c>
    </row>
    <row r="70" spans="2:7" x14ac:dyDescent="0.2">
      <c r="B70" s="1">
        <v>33</v>
      </c>
      <c r="C70" s="1">
        <v>14</v>
      </c>
      <c r="D70" s="1">
        <v>15</v>
      </c>
      <c r="E70" s="1">
        <v>23</v>
      </c>
      <c r="F70" s="1">
        <v>13</v>
      </c>
      <c r="G70" s="1">
        <f t="shared" si="0"/>
        <v>10</v>
      </c>
    </row>
    <row r="71" spans="2:7" x14ac:dyDescent="0.2">
      <c r="B71" s="1">
        <v>34</v>
      </c>
      <c r="C71" s="1">
        <v>11</v>
      </c>
      <c r="D71" s="1">
        <v>18</v>
      </c>
      <c r="E71" s="1">
        <v>13</v>
      </c>
      <c r="F71" s="1">
        <v>23</v>
      </c>
      <c r="G71" s="1">
        <f t="shared" si="0"/>
        <v>-10</v>
      </c>
    </row>
    <row r="72" spans="2:7" x14ac:dyDescent="0.2">
      <c r="B72" s="1">
        <v>35</v>
      </c>
      <c r="C72" s="1">
        <v>19</v>
      </c>
      <c r="D72" s="1">
        <v>22</v>
      </c>
      <c r="E72" s="1">
        <v>23</v>
      </c>
      <c r="F72" s="1">
        <v>16</v>
      </c>
      <c r="G72" s="1">
        <f t="shared" si="0"/>
        <v>7</v>
      </c>
    </row>
    <row r="73" spans="2:7" x14ac:dyDescent="0.2">
      <c r="B73" s="1">
        <v>36</v>
      </c>
      <c r="C73" s="1">
        <v>2</v>
      </c>
      <c r="D73" s="1">
        <v>30</v>
      </c>
      <c r="E73" s="1">
        <v>10</v>
      </c>
      <c r="F73" s="1">
        <v>31</v>
      </c>
      <c r="G73" s="1">
        <f t="shared" si="0"/>
        <v>-21</v>
      </c>
    </row>
    <row r="74" spans="2:7" x14ac:dyDescent="0.2">
      <c r="B74" s="1">
        <v>37</v>
      </c>
      <c r="C74" s="1">
        <v>32</v>
      </c>
      <c r="D74" s="1">
        <v>21</v>
      </c>
      <c r="E74" s="1">
        <v>21</v>
      </c>
      <c r="F74" s="1">
        <v>24</v>
      </c>
      <c r="G74" s="1">
        <f t="shared" si="0"/>
        <v>-3</v>
      </c>
    </row>
    <row r="75" spans="2:7" x14ac:dyDescent="0.2">
      <c r="B75" s="1">
        <v>38</v>
      </c>
      <c r="C75" s="1">
        <v>27</v>
      </c>
      <c r="D75" s="1">
        <v>3</v>
      </c>
      <c r="E75" s="1">
        <v>10</v>
      </c>
      <c r="F75" s="1">
        <v>24</v>
      </c>
      <c r="G75" s="1">
        <f t="shared" si="0"/>
        <v>-14</v>
      </c>
    </row>
    <row r="76" spans="2:7" x14ac:dyDescent="0.2">
      <c r="B76" s="1">
        <v>39</v>
      </c>
      <c r="C76" s="1">
        <v>13</v>
      </c>
      <c r="D76" s="1">
        <v>16</v>
      </c>
      <c r="E76" s="1">
        <v>14</v>
      </c>
      <c r="F76" s="1">
        <v>42</v>
      </c>
      <c r="G76" s="1">
        <f t="shared" si="0"/>
        <v>-28</v>
      </c>
    </row>
    <row r="77" spans="2:7" x14ac:dyDescent="0.2">
      <c r="B77" s="1">
        <v>40</v>
      </c>
      <c r="C77" s="1">
        <v>31</v>
      </c>
      <c r="D77" s="1">
        <v>20</v>
      </c>
      <c r="E77" s="1">
        <v>27</v>
      </c>
      <c r="F77" s="1">
        <v>12</v>
      </c>
      <c r="G77" s="1">
        <f t="shared" si="0"/>
        <v>15</v>
      </c>
    </row>
    <row r="78" spans="2:7" x14ac:dyDescent="0.2">
      <c r="B78" s="1">
        <v>41</v>
      </c>
      <c r="C78" s="1">
        <v>7</v>
      </c>
      <c r="D78" s="1">
        <v>25</v>
      </c>
      <c r="E78" s="1">
        <v>10</v>
      </c>
      <c r="F78" s="1">
        <v>17</v>
      </c>
      <c r="G78" s="1">
        <f t="shared" si="0"/>
        <v>-7</v>
      </c>
    </row>
    <row r="79" spans="2:7" x14ac:dyDescent="0.2">
      <c r="B79" s="1">
        <v>42</v>
      </c>
      <c r="C79" s="1">
        <v>1</v>
      </c>
      <c r="D79" s="1">
        <v>12</v>
      </c>
      <c r="E79" s="1">
        <v>20</v>
      </c>
      <c r="F79" s="1">
        <v>13</v>
      </c>
      <c r="G79" s="1">
        <f t="shared" si="0"/>
        <v>7</v>
      </c>
    </row>
    <row r="80" spans="2:7" x14ac:dyDescent="0.2">
      <c r="B80" s="1">
        <v>43</v>
      </c>
      <c r="C80" s="1">
        <v>29</v>
      </c>
      <c r="D80" s="1">
        <v>26</v>
      </c>
      <c r="E80" s="1">
        <v>24</v>
      </c>
      <c r="F80" s="1">
        <v>23</v>
      </c>
      <c r="G80" s="1">
        <f t="shared" si="0"/>
        <v>1</v>
      </c>
    </row>
    <row r="81" spans="2:7" x14ac:dyDescent="0.2">
      <c r="B81" s="1">
        <v>44</v>
      </c>
      <c r="C81" s="1">
        <v>28</v>
      </c>
      <c r="D81" s="1">
        <v>8</v>
      </c>
      <c r="E81" s="1">
        <v>12</v>
      </c>
      <c r="F81" s="1">
        <v>13</v>
      </c>
      <c r="G81" s="1">
        <f t="shared" si="0"/>
        <v>-1</v>
      </c>
    </row>
    <row r="82" spans="2:7" x14ac:dyDescent="0.2">
      <c r="B82" s="1">
        <v>45</v>
      </c>
      <c r="C82" s="1">
        <v>17</v>
      </c>
      <c r="D82" s="1">
        <v>4</v>
      </c>
      <c r="E82" s="1">
        <v>17</v>
      </c>
      <c r="F82" s="1">
        <v>7</v>
      </c>
      <c r="G82" s="1">
        <f t="shared" si="0"/>
        <v>10</v>
      </c>
    </row>
    <row r="83" spans="2:7" x14ac:dyDescent="0.2">
      <c r="B83" s="1">
        <v>46</v>
      </c>
      <c r="C83" s="1">
        <v>10</v>
      </c>
      <c r="D83" s="1">
        <v>23</v>
      </c>
      <c r="E83" s="1">
        <v>31</v>
      </c>
      <c r="F83" s="1">
        <v>10</v>
      </c>
      <c r="G83" s="1">
        <f t="shared" si="0"/>
        <v>21</v>
      </c>
    </row>
    <row r="84" spans="2:7" x14ac:dyDescent="0.2">
      <c r="B84" s="1">
        <v>47</v>
      </c>
      <c r="C84" s="1">
        <v>26</v>
      </c>
      <c r="D84" s="1">
        <v>1</v>
      </c>
      <c r="E84" s="1">
        <v>37</v>
      </c>
      <c r="F84" s="1">
        <v>13</v>
      </c>
      <c r="G84" s="1">
        <f t="shared" si="0"/>
        <v>24</v>
      </c>
    </row>
    <row r="85" spans="2:7" x14ac:dyDescent="0.2">
      <c r="B85" s="1">
        <v>48</v>
      </c>
      <c r="C85" s="1">
        <v>8</v>
      </c>
      <c r="D85" s="1">
        <v>7</v>
      </c>
      <c r="E85" s="1">
        <v>14</v>
      </c>
      <c r="F85" s="1">
        <v>21</v>
      </c>
      <c r="G85" s="1">
        <f t="shared" si="0"/>
        <v>-7</v>
      </c>
    </row>
    <row r="86" spans="2:7" x14ac:dyDescent="0.2">
      <c r="B86" s="1">
        <v>49</v>
      </c>
      <c r="C86" s="1">
        <v>3</v>
      </c>
      <c r="D86" s="1">
        <v>16</v>
      </c>
      <c r="E86" s="1">
        <v>10</v>
      </c>
      <c r="F86" s="1">
        <v>17</v>
      </c>
      <c r="G86" s="1">
        <f t="shared" si="0"/>
        <v>-7</v>
      </c>
    </row>
    <row r="87" spans="2:7" x14ac:dyDescent="0.2">
      <c r="B87" s="1">
        <v>50</v>
      </c>
      <c r="C87" s="1">
        <v>4</v>
      </c>
      <c r="D87" s="1">
        <v>24</v>
      </c>
      <c r="E87" s="1">
        <v>13</v>
      </c>
      <c r="F87" s="1">
        <v>23</v>
      </c>
      <c r="G87" s="1">
        <f t="shared" si="0"/>
        <v>-10</v>
      </c>
    </row>
    <row r="88" spans="2:7" x14ac:dyDescent="0.2">
      <c r="B88" s="1">
        <v>51</v>
      </c>
      <c r="C88" s="1">
        <v>25</v>
      </c>
      <c r="D88" s="1">
        <v>31</v>
      </c>
      <c r="E88" s="1">
        <v>13</v>
      </c>
      <c r="F88" s="1">
        <v>30</v>
      </c>
      <c r="G88" s="1">
        <f t="shared" si="0"/>
        <v>-17</v>
      </c>
    </row>
    <row r="89" spans="2:7" x14ac:dyDescent="0.2">
      <c r="B89" s="1">
        <v>52</v>
      </c>
      <c r="C89" s="1">
        <v>22</v>
      </c>
      <c r="D89" s="1">
        <v>9</v>
      </c>
      <c r="E89" s="1">
        <v>6</v>
      </c>
      <c r="F89" s="1">
        <v>17</v>
      </c>
      <c r="G89" s="1">
        <f t="shared" si="0"/>
        <v>-11</v>
      </c>
    </row>
    <row r="90" spans="2:7" x14ac:dyDescent="0.2">
      <c r="B90" s="1">
        <v>53</v>
      </c>
      <c r="C90" s="1">
        <v>5</v>
      </c>
      <c r="D90" s="1">
        <v>2</v>
      </c>
      <c r="E90" s="1">
        <v>23</v>
      </c>
      <c r="F90" s="1">
        <v>3</v>
      </c>
      <c r="G90" s="1">
        <f t="shared" si="0"/>
        <v>20</v>
      </c>
    </row>
    <row r="91" spans="2:7" x14ac:dyDescent="0.2">
      <c r="B91" s="1">
        <v>54</v>
      </c>
      <c r="C91" s="1">
        <v>13</v>
      </c>
      <c r="D91" s="1">
        <v>15</v>
      </c>
      <c r="E91" s="1">
        <v>24</v>
      </c>
      <c r="F91" s="1">
        <v>20</v>
      </c>
      <c r="G91" s="1">
        <f t="shared" si="0"/>
        <v>4</v>
      </c>
    </row>
    <row r="92" spans="2:7" x14ac:dyDescent="0.2">
      <c r="B92" s="1">
        <v>55</v>
      </c>
      <c r="C92" s="1">
        <v>32</v>
      </c>
      <c r="D92" s="1">
        <v>19</v>
      </c>
      <c r="E92" s="1">
        <v>20</v>
      </c>
      <c r="F92" s="1">
        <v>17</v>
      </c>
      <c r="G92" s="1">
        <f t="shared" si="0"/>
        <v>3</v>
      </c>
    </row>
    <row r="93" spans="2:7" x14ac:dyDescent="0.2">
      <c r="B93" s="1">
        <v>56</v>
      </c>
      <c r="C93" s="1">
        <v>18</v>
      </c>
      <c r="D93" s="1">
        <v>28</v>
      </c>
      <c r="E93" s="1">
        <v>35</v>
      </c>
      <c r="F93" s="1">
        <v>7</v>
      </c>
      <c r="G93" s="1">
        <f t="shared" si="0"/>
        <v>28</v>
      </c>
    </row>
    <row r="94" spans="2:7" x14ac:dyDescent="0.2">
      <c r="B94" s="1">
        <v>57</v>
      </c>
      <c r="C94" s="1">
        <v>23</v>
      </c>
      <c r="D94" s="1">
        <v>27</v>
      </c>
      <c r="E94" s="1">
        <v>34</v>
      </c>
      <c r="F94" s="1">
        <v>31</v>
      </c>
      <c r="G94" s="1">
        <f t="shared" si="0"/>
        <v>3</v>
      </c>
    </row>
    <row r="95" spans="2:7" x14ac:dyDescent="0.2">
      <c r="B95" s="1">
        <v>58</v>
      </c>
      <c r="C95" s="1">
        <v>10</v>
      </c>
      <c r="D95" s="1">
        <v>11</v>
      </c>
      <c r="E95" s="1">
        <v>20</v>
      </c>
      <c r="F95" s="1">
        <v>16</v>
      </c>
      <c r="G95" s="1">
        <f t="shared" si="0"/>
        <v>4</v>
      </c>
    </row>
    <row r="96" spans="2:7" x14ac:dyDescent="0.2">
      <c r="B96" s="1">
        <v>59</v>
      </c>
      <c r="C96" s="1">
        <v>20</v>
      </c>
      <c r="D96" s="1">
        <v>14</v>
      </c>
      <c r="E96" s="1">
        <v>21</v>
      </c>
      <c r="F96" s="1">
        <v>55</v>
      </c>
      <c r="G96" s="1">
        <f t="shared" si="0"/>
        <v>-34</v>
      </c>
    </row>
    <row r="97" spans="2:7" x14ac:dyDescent="0.2">
      <c r="B97" s="1">
        <v>60</v>
      </c>
      <c r="C97" s="1">
        <v>6</v>
      </c>
      <c r="D97" s="1">
        <v>12</v>
      </c>
      <c r="E97" s="1">
        <v>23</v>
      </c>
      <c r="F97" s="1">
        <v>38</v>
      </c>
      <c r="G97" s="1">
        <f t="shared" si="0"/>
        <v>-15</v>
      </c>
    </row>
    <row r="98" spans="2:7" x14ac:dyDescent="0.2">
      <c r="B98" s="1">
        <v>61</v>
      </c>
      <c r="C98" s="1">
        <v>9</v>
      </c>
      <c r="D98" s="1">
        <v>1</v>
      </c>
      <c r="E98" s="1">
        <v>24</v>
      </c>
      <c r="F98" s="1">
        <v>7</v>
      </c>
      <c r="G98" s="1">
        <f t="shared" si="0"/>
        <v>17</v>
      </c>
    </row>
    <row r="99" spans="2:7" x14ac:dyDescent="0.2">
      <c r="B99" s="1">
        <v>62</v>
      </c>
      <c r="C99" s="1">
        <v>16</v>
      </c>
      <c r="D99" s="1">
        <v>10</v>
      </c>
      <c r="E99" s="1">
        <v>24</v>
      </c>
      <c r="F99" s="1">
        <v>23</v>
      </c>
      <c r="G99" s="1">
        <f t="shared" si="0"/>
        <v>1</v>
      </c>
    </row>
    <row r="100" spans="2:7" x14ac:dyDescent="0.2">
      <c r="B100" s="1">
        <v>63</v>
      </c>
      <c r="C100" s="1">
        <v>2</v>
      </c>
      <c r="D100" s="1">
        <v>18</v>
      </c>
      <c r="E100" s="1">
        <v>26</v>
      </c>
      <c r="F100" s="1">
        <v>39</v>
      </c>
      <c r="G100" s="1">
        <f t="shared" si="0"/>
        <v>-13</v>
      </c>
    </row>
    <row r="101" spans="2:7" x14ac:dyDescent="0.2">
      <c r="B101" s="1">
        <v>64</v>
      </c>
      <c r="C101" s="1">
        <v>6</v>
      </c>
      <c r="D101" s="1">
        <v>23</v>
      </c>
      <c r="E101" s="1">
        <v>24</v>
      </c>
      <c r="F101" s="1">
        <v>21</v>
      </c>
      <c r="G101" s="1">
        <f t="shared" si="0"/>
        <v>3</v>
      </c>
    </row>
    <row r="102" spans="2:7" x14ac:dyDescent="0.2">
      <c r="B102" s="1">
        <v>65</v>
      </c>
      <c r="C102" s="1">
        <v>19</v>
      </c>
      <c r="D102" s="1">
        <v>31</v>
      </c>
      <c r="E102" s="1">
        <v>38</v>
      </c>
      <c r="F102" s="1">
        <v>30</v>
      </c>
      <c r="G102" s="1">
        <f t="shared" si="0"/>
        <v>8</v>
      </c>
    </row>
    <row r="103" spans="2:7" x14ac:dyDescent="0.2">
      <c r="B103" s="1">
        <v>66</v>
      </c>
      <c r="C103" s="1">
        <v>28</v>
      </c>
      <c r="D103" s="1">
        <v>11</v>
      </c>
      <c r="E103" s="1">
        <v>24</v>
      </c>
      <c r="F103" s="1">
        <v>17</v>
      </c>
      <c r="G103" s="1">
        <f t="shared" ref="G103:G166" si="1">E103-F103</f>
        <v>7</v>
      </c>
    </row>
    <row r="104" spans="2:7" x14ac:dyDescent="0.2">
      <c r="B104" s="1">
        <v>67</v>
      </c>
      <c r="C104" s="1">
        <v>4</v>
      </c>
      <c r="D104" s="1">
        <v>7</v>
      </c>
      <c r="E104" s="1">
        <v>22</v>
      </c>
      <c r="F104" s="1">
        <v>16</v>
      </c>
      <c r="G104" s="1">
        <f t="shared" si="1"/>
        <v>6</v>
      </c>
    </row>
    <row r="105" spans="2:7" x14ac:dyDescent="0.2">
      <c r="B105" s="1">
        <v>68</v>
      </c>
      <c r="C105" s="1">
        <v>21</v>
      </c>
      <c r="D105" s="1">
        <v>17</v>
      </c>
      <c r="E105" s="1">
        <v>10</v>
      </c>
      <c r="F105" s="1">
        <v>23</v>
      </c>
      <c r="G105" s="1">
        <f t="shared" si="1"/>
        <v>-13</v>
      </c>
    </row>
    <row r="106" spans="2:7" x14ac:dyDescent="0.2">
      <c r="B106" s="1">
        <v>69</v>
      </c>
      <c r="C106" s="1">
        <v>5</v>
      </c>
      <c r="D106" s="1">
        <v>20</v>
      </c>
      <c r="E106" s="1">
        <v>19</v>
      </c>
      <c r="F106" s="1">
        <v>13</v>
      </c>
      <c r="G106" s="1">
        <f t="shared" si="1"/>
        <v>6</v>
      </c>
    </row>
    <row r="107" spans="2:7" x14ac:dyDescent="0.2">
      <c r="B107" s="1">
        <v>70</v>
      </c>
      <c r="C107" s="1">
        <v>12</v>
      </c>
      <c r="D107" s="1">
        <v>29</v>
      </c>
      <c r="E107" s="1">
        <v>35</v>
      </c>
      <c r="F107" s="1">
        <v>13</v>
      </c>
      <c r="G107" s="1">
        <f t="shared" si="1"/>
        <v>22</v>
      </c>
    </row>
    <row r="108" spans="2:7" x14ac:dyDescent="0.2">
      <c r="B108" s="1">
        <v>71</v>
      </c>
      <c r="C108" s="1">
        <v>15</v>
      </c>
      <c r="D108" s="1">
        <v>27</v>
      </c>
      <c r="E108" s="1">
        <v>27</v>
      </c>
      <c r="F108" s="1">
        <v>21</v>
      </c>
      <c r="G108" s="1">
        <f t="shared" si="1"/>
        <v>6</v>
      </c>
    </row>
    <row r="109" spans="2:7" x14ac:dyDescent="0.2">
      <c r="B109" s="1">
        <v>72</v>
      </c>
      <c r="C109" s="1">
        <v>24</v>
      </c>
      <c r="D109" s="1">
        <v>32</v>
      </c>
      <c r="E109" s="1">
        <v>27</v>
      </c>
      <c r="F109" s="1">
        <v>25</v>
      </c>
      <c r="G109" s="1">
        <f t="shared" si="1"/>
        <v>2</v>
      </c>
    </row>
    <row r="110" spans="2:7" x14ac:dyDescent="0.2">
      <c r="B110" s="1">
        <v>73</v>
      </c>
      <c r="C110" s="1">
        <v>25</v>
      </c>
      <c r="D110" s="1">
        <v>8</v>
      </c>
      <c r="E110" s="1">
        <v>13</v>
      </c>
      <c r="F110" s="1">
        <v>33</v>
      </c>
      <c r="G110" s="1">
        <f t="shared" si="1"/>
        <v>-20</v>
      </c>
    </row>
    <row r="111" spans="2:7" x14ac:dyDescent="0.2">
      <c r="B111" s="1">
        <v>74</v>
      </c>
      <c r="C111" s="1">
        <v>30</v>
      </c>
      <c r="D111" s="1">
        <v>14</v>
      </c>
      <c r="E111" s="1">
        <v>35</v>
      </c>
      <c r="F111" s="1">
        <v>38</v>
      </c>
      <c r="G111" s="1">
        <f t="shared" si="1"/>
        <v>-3</v>
      </c>
    </row>
    <row r="112" spans="2:7" x14ac:dyDescent="0.2">
      <c r="B112" s="1">
        <v>75</v>
      </c>
      <c r="C112" s="1">
        <v>14</v>
      </c>
      <c r="D112" s="1">
        <v>5</v>
      </c>
      <c r="E112" s="1">
        <v>20</v>
      </c>
      <c r="F112" s="1">
        <v>23</v>
      </c>
      <c r="G112" s="1">
        <f t="shared" si="1"/>
        <v>-3</v>
      </c>
    </row>
    <row r="113" spans="2:7" x14ac:dyDescent="0.2">
      <c r="B113" s="1">
        <v>76</v>
      </c>
      <c r="C113" s="1">
        <v>31</v>
      </c>
      <c r="D113" s="1">
        <v>13</v>
      </c>
      <c r="E113" s="1">
        <v>38</v>
      </c>
      <c r="F113" s="1">
        <v>17</v>
      </c>
      <c r="G113" s="1">
        <f t="shared" si="1"/>
        <v>21</v>
      </c>
    </row>
    <row r="114" spans="2:7" x14ac:dyDescent="0.2">
      <c r="B114" s="1">
        <v>77</v>
      </c>
      <c r="C114" s="1">
        <v>15</v>
      </c>
      <c r="D114" s="1">
        <v>17</v>
      </c>
      <c r="E114" s="1">
        <v>10</v>
      </c>
      <c r="F114" s="1">
        <v>24</v>
      </c>
      <c r="G114" s="1">
        <f t="shared" si="1"/>
        <v>-14</v>
      </c>
    </row>
    <row r="115" spans="2:7" x14ac:dyDescent="0.2">
      <c r="B115" s="1">
        <v>78</v>
      </c>
      <c r="C115" s="1">
        <v>8</v>
      </c>
      <c r="D115" s="1">
        <v>23</v>
      </c>
      <c r="E115" s="1">
        <v>13</v>
      </c>
      <c r="F115" s="1">
        <v>7</v>
      </c>
      <c r="G115" s="1">
        <f t="shared" si="1"/>
        <v>6</v>
      </c>
    </row>
    <row r="116" spans="2:7" x14ac:dyDescent="0.2">
      <c r="B116" s="1">
        <v>79</v>
      </c>
      <c r="C116" s="1">
        <v>32</v>
      </c>
      <c r="D116" s="1">
        <v>30</v>
      </c>
      <c r="E116" s="1">
        <v>13</v>
      </c>
      <c r="F116" s="1">
        <v>35</v>
      </c>
      <c r="G116" s="1">
        <f t="shared" si="1"/>
        <v>-22</v>
      </c>
    </row>
    <row r="117" spans="2:7" x14ac:dyDescent="0.2">
      <c r="B117" s="1">
        <v>80</v>
      </c>
      <c r="C117" s="1">
        <v>22</v>
      </c>
      <c r="D117" s="1">
        <v>4</v>
      </c>
      <c r="E117" s="1">
        <v>30</v>
      </c>
      <c r="F117" s="1">
        <v>3</v>
      </c>
      <c r="G117" s="1">
        <f t="shared" si="1"/>
        <v>27</v>
      </c>
    </row>
    <row r="118" spans="2:7" x14ac:dyDescent="0.2">
      <c r="B118" s="1">
        <v>81</v>
      </c>
      <c r="C118" s="1">
        <v>20</v>
      </c>
      <c r="D118" s="1">
        <v>6</v>
      </c>
      <c r="E118" s="1">
        <v>20</v>
      </c>
      <c r="F118" s="1">
        <v>13</v>
      </c>
      <c r="G118" s="1">
        <f t="shared" si="1"/>
        <v>7</v>
      </c>
    </row>
    <row r="119" spans="2:7" x14ac:dyDescent="0.2">
      <c r="B119" s="1">
        <v>82</v>
      </c>
      <c r="C119" s="1">
        <v>12</v>
      </c>
      <c r="D119" s="1">
        <v>16</v>
      </c>
      <c r="E119" s="1">
        <v>34</v>
      </c>
      <c r="F119" s="1">
        <v>40</v>
      </c>
      <c r="G119" s="1">
        <f t="shared" si="1"/>
        <v>-6</v>
      </c>
    </row>
    <row r="120" spans="2:7" x14ac:dyDescent="0.2">
      <c r="B120" s="1">
        <v>83</v>
      </c>
      <c r="C120" s="1">
        <v>19</v>
      </c>
      <c r="D120" s="1">
        <v>21</v>
      </c>
      <c r="E120" s="1">
        <v>17</v>
      </c>
      <c r="F120" s="1">
        <v>6</v>
      </c>
      <c r="G120" s="1">
        <f t="shared" si="1"/>
        <v>11</v>
      </c>
    </row>
    <row r="121" spans="2:7" x14ac:dyDescent="0.2">
      <c r="B121" s="1">
        <v>84</v>
      </c>
      <c r="C121" s="1">
        <v>9</v>
      </c>
      <c r="D121" s="1">
        <v>24</v>
      </c>
      <c r="E121" s="1">
        <v>23</v>
      </c>
      <c r="F121" s="1">
        <v>21</v>
      </c>
      <c r="G121" s="1">
        <f t="shared" si="1"/>
        <v>2</v>
      </c>
    </row>
    <row r="122" spans="2:7" x14ac:dyDescent="0.2">
      <c r="B122" s="1">
        <v>85</v>
      </c>
      <c r="C122" s="1">
        <v>1</v>
      </c>
      <c r="D122" s="1">
        <v>3</v>
      </c>
      <c r="E122" s="1">
        <v>18</v>
      </c>
      <c r="F122" s="1">
        <v>26</v>
      </c>
      <c r="G122" s="1">
        <f t="shared" si="1"/>
        <v>-8</v>
      </c>
    </row>
    <row r="123" spans="2:7" x14ac:dyDescent="0.2">
      <c r="B123" s="1">
        <v>86</v>
      </c>
      <c r="C123" s="1">
        <v>10</v>
      </c>
      <c r="D123" s="1">
        <v>25</v>
      </c>
      <c r="E123" s="1">
        <v>17</v>
      </c>
      <c r="F123" s="1">
        <v>14</v>
      </c>
      <c r="G123" s="1">
        <f t="shared" si="1"/>
        <v>3</v>
      </c>
    </row>
    <row r="124" spans="2:7" x14ac:dyDescent="0.2">
      <c r="B124" s="1">
        <v>87</v>
      </c>
      <c r="C124" s="1">
        <v>29</v>
      </c>
      <c r="D124" s="1">
        <v>28</v>
      </c>
      <c r="E124" s="1">
        <v>20</v>
      </c>
      <c r="F124" s="1">
        <v>19</v>
      </c>
      <c r="G124" s="1">
        <f t="shared" si="1"/>
        <v>1</v>
      </c>
    </row>
    <row r="125" spans="2:7" x14ac:dyDescent="0.2">
      <c r="B125" s="1">
        <v>88</v>
      </c>
      <c r="C125" s="1">
        <v>26</v>
      </c>
      <c r="D125" s="1">
        <v>2</v>
      </c>
      <c r="E125" s="1">
        <v>36</v>
      </c>
      <c r="F125" s="1">
        <v>0</v>
      </c>
      <c r="G125" s="1">
        <f t="shared" si="1"/>
        <v>36</v>
      </c>
    </row>
    <row r="126" spans="2:7" x14ac:dyDescent="0.2">
      <c r="B126" s="1">
        <v>89</v>
      </c>
      <c r="C126" s="1">
        <v>7</v>
      </c>
      <c r="D126" s="1">
        <v>3</v>
      </c>
      <c r="E126" s="1">
        <v>34</v>
      </c>
      <c r="F126" s="1">
        <v>26</v>
      </c>
      <c r="G126" s="1">
        <f t="shared" si="1"/>
        <v>8</v>
      </c>
    </row>
    <row r="127" spans="2:7" x14ac:dyDescent="0.2">
      <c r="B127" s="1">
        <v>90</v>
      </c>
      <c r="C127" s="1">
        <v>18</v>
      </c>
      <c r="D127" s="1">
        <v>10</v>
      </c>
      <c r="E127" s="1">
        <v>28</v>
      </c>
      <c r="F127" s="1">
        <v>20</v>
      </c>
      <c r="G127" s="1">
        <f t="shared" si="1"/>
        <v>8</v>
      </c>
    </row>
    <row r="128" spans="2:7" x14ac:dyDescent="0.2">
      <c r="B128" s="1">
        <v>91</v>
      </c>
      <c r="C128" s="1">
        <v>17</v>
      </c>
      <c r="D128" s="1">
        <v>19</v>
      </c>
      <c r="E128" s="1">
        <v>13</v>
      </c>
      <c r="F128" s="1">
        <v>19</v>
      </c>
      <c r="G128" s="1">
        <f t="shared" si="1"/>
        <v>-6</v>
      </c>
    </row>
    <row r="129" spans="2:7" x14ac:dyDescent="0.2">
      <c r="B129" s="1">
        <v>92</v>
      </c>
      <c r="C129" s="1">
        <v>21</v>
      </c>
      <c r="D129" s="1">
        <v>24</v>
      </c>
      <c r="E129" s="1">
        <v>10</v>
      </c>
      <c r="F129" s="1">
        <v>14</v>
      </c>
      <c r="G129" s="1">
        <f t="shared" si="1"/>
        <v>-4</v>
      </c>
    </row>
    <row r="130" spans="2:7" x14ac:dyDescent="0.2">
      <c r="B130" s="1">
        <v>93</v>
      </c>
      <c r="C130" s="1">
        <v>5</v>
      </c>
      <c r="D130" s="1">
        <v>31</v>
      </c>
      <c r="E130" s="1">
        <v>17</v>
      </c>
      <c r="F130" s="1">
        <v>37</v>
      </c>
      <c r="G130" s="1">
        <f t="shared" si="1"/>
        <v>-20</v>
      </c>
    </row>
    <row r="131" spans="2:7" x14ac:dyDescent="0.2">
      <c r="B131" s="1">
        <v>94</v>
      </c>
      <c r="C131" s="1">
        <v>13</v>
      </c>
      <c r="D131" s="1">
        <v>22</v>
      </c>
      <c r="E131" s="1">
        <v>14</v>
      </c>
      <c r="F131" s="1">
        <v>19</v>
      </c>
      <c r="G131" s="1">
        <f t="shared" si="1"/>
        <v>-5</v>
      </c>
    </row>
    <row r="132" spans="2:7" x14ac:dyDescent="0.2">
      <c r="B132" s="1">
        <v>95</v>
      </c>
      <c r="C132" s="1">
        <v>11</v>
      </c>
      <c r="D132" s="1">
        <v>9</v>
      </c>
      <c r="E132" s="1">
        <v>7</v>
      </c>
      <c r="F132" s="1">
        <v>38</v>
      </c>
      <c r="G132" s="1">
        <f t="shared" si="1"/>
        <v>-31</v>
      </c>
    </row>
    <row r="133" spans="2:7" x14ac:dyDescent="0.2">
      <c r="B133" s="1">
        <v>96</v>
      </c>
      <c r="C133" s="1">
        <v>26</v>
      </c>
      <c r="D133" s="1">
        <v>12</v>
      </c>
      <c r="E133" s="1">
        <v>34</v>
      </c>
      <c r="F133" s="1">
        <v>24</v>
      </c>
      <c r="G133" s="1">
        <f t="shared" si="1"/>
        <v>10</v>
      </c>
    </row>
    <row r="134" spans="2:7" x14ac:dyDescent="0.2">
      <c r="B134" s="1">
        <v>97</v>
      </c>
      <c r="C134" s="1">
        <v>2</v>
      </c>
      <c r="D134" s="1">
        <v>20</v>
      </c>
      <c r="E134" s="1">
        <v>17</v>
      </c>
      <c r="F134" s="1">
        <v>45</v>
      </c>
      <c r="G134" s="1">
        <f t="shared" si="1"/>
        <v>-28</v>
      </c>
    </row>
    <row r="135" spans="2:7" x14ac:dyDescent="0.2">
      <c r="B135" s="1">
        <v>98</v>
      </c>
      <c r="C135" s="1">
        <v>8</v>
      </c>
      <c r="D135" s="1">
        <v>27</v>
      </c>
      <c r="E135" s="1">
        <v>20</v>
      </c>
      <c r="F135" s="1">
        <v>26</v>
      </c>
      <c r="G135" s="1">
        <f t="shared" si="1"/>
        <v>-6</v>
      </c>
    </row>
    <row r="136" spans="2:7" x14ac:dyDescent="0.2">
      <c r="B136" s="1">
        <v>99</v>
      </c>
      <c r="C136" s="1">
        <v>4</v>
      </c>
      <c r="D136" s="1">
        <v>32</v>
      </c>
      <c r="E136" s="1">
        <v>24</v>
      </c>
      <c r="F136" s="1">
        <v>7</v>
      </c>
      <c r="G136" s="1">
        <f t="shared" si="1"/>
        <v>17</v>
      </c>
    </row>
    <row r="137" spans="2:7" x14ac:dyDescent="0.2">
      <c r="B137" s="1">
        <v>100</v>
      </c>
      <c r="C137" s="1">
        <v>29</v>
      </c>
      <c r="D137" s="1">
        <v>6</v>
      </c>
      <c r="E137" s="1">
        <v>24</v>
      </c>
      <c r="F137" s="1">
        <v>17</v>
      </c>
      <c r="G137" s="1">
        <f t="shared" si="1"/>
        <v>7</v>
      </c>
    </row>
    <row r="138" spans="2:7" x14ac:dyDescent="0.2">
      <c r="B138" s="1">
        <v>101</v>
      </c>
      <c r="C138" s="1">
        <v>28</v>
      </c>
      <c r="D138" s="1">
        <v>30</v>
      </c>
      <c r="E138" s="1">
        <v>24</v>
      </c>
      <c r="F138" s="1">
        <v>7</v>
      </c>
      <c r="G138" s="1">
        <f t="shared" si="1"/>
        <v>17</v>
      </c>
    </row>
    <row r="139" spans="2:7" x14ac:dyDescent="0.2">
      <c r="B139" s="1">
        <v>102</v>
      </c>
      <c r="C139" s="1">
        <v>23</v>
      </c>
      <c r="D139" s="1">
        <v>16</v>
      </c>
      <c r="E139" s="1">
        <v>10</v>
      </c>
      <c r="F139" s="1">
        <v>17</v>
      </c>
      <c r="G139" s="1">
        <f t="shared" si="1"/>
        <v>-7</v>
      </c>
    </row>
    <row r="140" spans="2:7" x14ac:dyDescent="0.2">
      <c r="B140" s="1">
        <v>103</v>
      </c>
      <c r="C140" s="1">
        <v>20</v>
      </c>
      <c r="D140" s="1">
        <v>5</v>
      </c>
      <c r="E140" s="1">
        <v>20</v>
      </c>
      <c r="F140" s="1">
        <v>23</v>
      </c>
      <c r="G140" s="1">
        <f t="shared" si="1"/>
        <v>-3</v>
      </c>
    </row>
    <row r="141" spans="2:7" x14ac:dyDescent="0.2">
      <c r="B141" s="1">
        <v>104</v>
      </c>
      <c r="C141" s="1">
        <v>30</v>
      </c>
      <c r="D141" s="1">
        <v>9</v>
      </c>
      <c r="E141" s="1">
        <v>16</v>
      </c>
      <c r="F141" s="1">
        <v>0</v>
      </c>
      <c r="G141" s="1">
        <f t="shared" si="1"/>
        <v>16</v>
      </c>
    </row>
    <row r="142" spans="2:7" x14ac:dyDescent="0.2">
      <c r="B142" s="1">
        <v>105</v>
      </c>
      <c r="C142" s="1">
        <v>6</v>
      </c>
      <c r="D142" s="1">
        <v>11</v>
      </c>
      <c r="E142" s="1">
        <v>24</v>
      </c>
      <c r="F142" s="1">
        <v>16</v>
      </c>
      <c r="G142" s="1">
        <f t="shared" si="1"/>
        <v>8</v>
      </c>
    </row>
    <row r="143" spans="2:7" x14ac:dyDescent="0.2">
      <c r="B143" s="1">
        <v>106</v>
      </c>
      <c r="C143" s="1">
        <v>7</v>
      </c>
      <c r="D143" s="1">
        <v>29</v>
      </c>
      <c r="E143" s="1">
        <v>27</v>
      </c>
      <c r="F143" s="1">
        <v>24</v>
      </c>
      <c r="G143" s="1">
        <f t="shared" si="1"/>
        <v>3</v>
      </c>
    </row>
    <row r="144" spans="2:7" x14ac:dyDescent="0.2">
      <c r="B144" s="1">
        <v>107</v>
      </c>
      <c r="C144" s="1">
        <v>15</v>
      </c>
      <c r="D144" s="1">
        <v>31</v>
      </c>
      <c r="E144" s="1">
        <v>17</v>
      </c>
      <c r="F144" s="1">
        <v>30</v>
      </c>
      <c r="G144" s="1">
        <f t="shared" si="1"/>
        <v>-13</v>
      </c>
    </row>
    <row r="145" spans="1:7" x14ac:dyDescent="0.2">
      <c r="B145" s="1">
        <v>108</v>
      </c>
      <c r="C145" s="1">
        <v>14</v>
      </c>
      <c r="D145" s="1">
        <v>13</v>
      </c>
      <c r="E145" s="1">
        <v>30</v>
      </c>
      <c r="F145" s="1">
        <v>21</v>
      </c>
      <c r="G145" s="1">
        <f t="shared" si="1"/>
        <v>9</v>
      </c>
    </row>
    <row r="146" spans="1:7" x14ac:dyDescent="0.2">
      <c r="B146" s="1">
        <v>109</v>
      </c>
      <c r="C146" s="1">
        <v>19</v>
      </c>
      <c r="D146" s="1">
        <v>8</v>
      </c>
      <c r="E146" s="1">
        <v>9</v>
      </c>
      <c r="F146" s="1">
        <v>3</v>
      </c>
      <c r="G146" s="1">
        <f t="shared" si="1"/>
        <v>6</v>
      </c>
    </row>
    <row r="147" spans="1:7" x14ac:dyDescent="0.2">
      <c r="B147" s="1">
        <v>110</v>
      </c>
      <c r="C147" s="1">
        <v>3</v>
      </c>
      <c r="D147" s="1">
        <v>10</v>
      </c>
      <c r="E147" s="1">
        <v>26</v>
      </c>
      <c r="F147" s="1">
        <v>6</v>
      </c>
      <c r="G147" s="1">
        <f t="shared" si="1"/>
        <v>20</v>
      </c>
    </row>
    <row r="148" spans="1:7" x14ac:dyDescent="0.2">
      <c r="B148" s="1">
        <v>111</v>
      </c>
      <c r="C148" s="1">
        <v>18</v>
      </c>
      <c r="D148" s="1">
        <v>21</v>
      </c>
      <c r="E148" s="1">
        <v>17</v>
      </c>
      <c r="F148" s="1">
        <v>29</v>
      </c>
      <c r="G148" s="1">
        <f t="shared" si="1"/>
        <v>-12</v>
      </c>
    </row>
    <row r="149" spans="1:7" x14ac:dyDescent="0.2">
      <c r="B149" s="1">
        <v>112</v>
      </c>
      <c r="C149" s="1">
        <v>25</v>
      </c>
      <c r="D149" s="1">
        <v>26</v>
      </c>
      <c r="E149" s="1">
        <v>21</v>
      </c>
      <c r="F149" s="1">
        <v>33</v>
      </c>
      <c r="G149" s="1">
        <f t="shared" si="1"/>
        <v>-12</v>
      </c>
    </row>
    <row r="150" spans="1:7" x14ac:dyDescent="0.2">
      <c r="B150" s="1">
        <v>113</v>
      </c>
      <c r="C150" s="1">
        <v>1</v>
      </c>
      <c r="D150" s="1">
        <v>28</v>
      </c>
      <c r="E150" s="1">
        <v>16</v>
      </c>
      <c r="F150" s="1">
        <v>13</v>
      </c>
      <c r="G150" s="1">
        <f t="shared" si="1"/>
        <v>3</v>
      </c>
    </row>
    <row r="151" spans="1:7" x14ac:dyDescent="0.2">
      <c r="B151" s="1">
        <v>114</v>
      </c>
      <c r="C151" s="1">
        <v>24</v>
      </c>
      <c r="D151" s="1">
        <v>22</v>
      </c>
      <c r="E151" s="1">
        <v>24</v>
      </c>
      <c r="F151" s="1">
        <v>17</v>
      </c>
      <c r="G151" s="1">
        <f t="shared" si="1"/>
        <v>7</v>
      </c>
    </row>
    <row r="152" spans="1:7" x14ac:dyDescent="0.2">
      <c r="B152" s="1">
        <v>115</v>
      </c>
      <c r="C152" s="1">
        <v>16</v>
      </c>
      <c r="D152" s="1">
        <v>4</v>
      </c>
      <c r="E152" s="1">
        <v>38</v>
      </c>
      <c r="F152" s="1">
        <v>5</v>
      </c>
      <c r="G152" s="1">
        <f t="shared" si="1"/>
        <v>33</v>
      </c>
    </row>
    <row r="153" spans="1:7" x14ac:dyDescent="0.2">
      <c r="A153" s="5" t="s">
        <v>114</v>
      </c>
      <c r="B153" s="1">
        <v>116</v>
      </c>
      <c r="C153" s="1">
        <v>27</v>
      </c>
      <c r="D153" s="1">
        <v>17</v>
      </c>
      <c r="E153" s="1">
        <v>10</v>
      </c>
      <c r="F153" s="1">
        <v>26</v>
      </c>
      <c r="G153" s="1">
        <f t="shared" si="1"/>
        <v>-16</v>
      </c>
    </row>
    <row r="154" spans="1:7" x14ac:dyDescent="0.2">
      <c r="B154" s="1">
        <v>117</v>
      </c>
      <c r="C154" s="1">
        <v>13</v>
      </c>
      <c r="D154" s="1">
        <v>5</v>
      </c>
      <c r="E154" s="1">
        <v>14</v>
      </c>
      <c r="F154" s="1">
        <v>10</v>
      </c>
      <c r="G154" s="1">
        <f t="shared" si="1"/>
        <v>4</v>
      </c>
    </row>
    <row r="155" spans="1:7" x14ac:dyDescent="0.2">
      <c r="B155" s="1">
        <v>118</v>
      </c>
      <c r="C155" s="1">
        <v>3</v>
      </c>
      <c r="D155" s="1">
        <v>15</v>
      </c>
      <c r="E155" s="1">
        <v>24</v>
      </c>
      <c r="F155" s="1">
        <v>17</v>
      </c>
      <c r="G155" s="1">
        <f t="shared" si="1"/>
        <v>7</v>
      </c>
    </row>
    <row r="156" spans="1:7" x14ac:dyDescent="0.2">
      <c r="A156" s="5" t="s">
        <v>115</v>
      </c>
      <c r="B156" s="1">
        <v>119</v>
      </c>
      <c r="C156" s="1">
        <v>22</v>
      </c>
      <c r="D156" s="1">
        <v>21</v>
      </c>
      <c r="E156" s="1">
        <v>28</v>
      </c>
      <c r="F156" s="1">
        <v>31</v>
      </c>
      <c r="G156" s="1">
        <f t="shared" si="1"/>
        <v>-3</v>
      </c>
    </row>
    <row r="157" spans="1:7" x14ac:dyDescent="0.2">
      <c r="B157" s="1">
        <v>120</v>
      </c>
      <c r="C157" s="1">
        <v>6</v>
      </c>
      <c r="D157" s="1">
        <v>27</v>
      </c>
      <c r="E157" s="1">
        <v>20</v>
      </c>
      <c r="F157" s="1">
        <v>7</v>
      </c>
      <c r="G157" s="1">
        <f t="shared" si="1"/>
        <v>13</v>
      </c>
    </row>
    <row r="158" spans="1:7" x14ac:dyDescent="0.2">
      <c r="B158" s="1">
        <v>121</v>
      </c>
      <c r="C158" s="1">
        <v>1</v>
      </c>
      <c r="D158" s="1">
        <v>7</v>
      </c>
      <c r="E158" s="1">
        <v>17</v>
      </c>
      <c r="F158" s="1">
        <v>14</v>
      </c>
      <c r="G158" s="1">
        <f t="shared" si="1"/>
        <v>3</v>
      </c>
    </row>
    <row r="159" spans="1:7" x14ac:dyDescent="0.2">
      <c r="B159" s="1">
        <v>122</v>
      </c>
      <c r="C159" s="1">
        <v>2</v>
      </c>
      <c r="D159" s="1">
        <v>24</v>
      </c>
      <c r="E159" s="1">
        <v>16</v>
      </c>
      <c r="F159" s="1">
        <v>23</v>
      </c>
      <c r="G159" s="1">
        <f t="shared" si="1"/>
        <v>-7</v>
      </c>
    </row>
    <row r="160" spans="1:7" x14ac:dyDescent="0.2">
      <c r="B160" s="1">
        <v>123</v>
      </c>
      <c r="C160" s="1">
        <v>17</v>
      </c>
      <c r="D160" s="1">
        <v>14</v>
      </c>
      <c r="E160" s="1">
        <v>17</v>
      </c>
      <c r="F160" s="1">
        <v>23</v>
      </c>
      <c r="G160" s="1">
        <f t="shared" si="1"/>
        <v>-6</v>
      </c>
    </row>
    <row r="161" spans="2:7" x14ac:dyDescent="0.2">
      <c r="B161" s="1">
        <v>124</v>
      </c>
      <c r="C161" s="1">
        <v>30</v>
      </c>
      <c r="D161" s="1">
        <v>20</v>
      </c>
      <c r="E161" s="1">
        <v>14</v>
      </c>
      <c r="F161" s="1">
        <v>17</v>
      </c>
      <c r="G161" s="1">
        <f t="shared" si="1"/>
        <v>-3</v>
      </c>
    </row>
    <row r="162" spans="2:7" x14ac:dyDescent="0.2">
      <c r="B162" s="1">
        <v>125</v>
      </c>
      <c r="C162" s="1">
        <v>11</v>
      </c>
      <c r="D162" s="1">
        <v>23</v>
      </c>
      <c r="E162" s="1">
        <v>23</v>
      </c>
      <c r="F162" s="1">
        <v>13</v>
      </c>
      <c r="G162" s="1">
        <f t="shared" si="1"/>
        <v>10</v>
      </c>
    </row>
    <row r="163" spans="2:7" x14ac:dyDescent="0.2">
      <c r="B163" s="1">
        <v>126</v>
      </c>
      <c r="C163" s="1">
        <v>9</v>
      </c>
      <c r="D163" s="1">
        <v>32</v>
      </c>
      <c r="E163" s="1">
        <v>21</v>
      </c>
      <c r="F163" s="1">
        <v>14</v>
      </c>
      <c r="G163" s="1">
        <f t="shared" si="1"/>
        <v>7</v>
      </c>
    </row>
    <row r="164" spans="2:7" x14ac:dyDescent="0.2">
      <c r="B164" s="1">
        <v>127</v>
      </c>
      <c r="C164" s="1">
        <v>29</v>
      </c>
      <c r="D164" s="1">
        <v>25</v>
      </c>
      <c r="E164" s="1">
        <v>23</v>
      </c>
      <c r="F164" s="1">
        <v>16</v>
      </c>
      <c r="G164" s="1">
        <f t="shared" si="1"/>
        <v>7</v>
      </c>
    </row>
    <row r="165" spans="2:7" x14ac:dyDescent="0.2">
      <c r="B165" s="1">
        <v>128</v>
      </c>
      <c r="C165" s="1">
        <v>28</v>
      </c>
      <c r="D165" s="1">
        <v>26</v>
      </c>
      <c r="E165" s="1">
        <v>30</v>
      </c>
      <c r="F165" s="1">
        <v>10</v>
      </c>
      <c r="G165" s="1">
        <f t="shared" si="1"/>
        <v>20</v>
      </c>
    </row>
    <row r="166" spans="2:7" x14ac:dyDescent="0.2">
      <c r="B166" s="1">
        <v>129</v>
      </c>
      <c r="C166" s="1">
        <v>18</v>
      </c>
      <c r="D166" s="1">
        <v>12</v>
      </c>
      <c r="E166" s="1">
        <v>27</v>
      </c>
      <c r="F166" s="1">
        <v>30</v>
      </c>
      <c r="G166" s="1">
        <f t="shared" si="1"/>
        <v>-3</v>
      </c>
    </row>
    <row r="167" spans="2:7" x14ac:dyDescent="0.2">
      <c r="B167" s="1">
        <v>130</v>
      </c>
      <c r="C167" s="1">
        <v>10</v>
      </c>
      <c r="D167" s="1">
        <v>19</v>
      </c>
      <c r="E167" s="1">
        <v>26</v>
      </c>
      <c r="F167" s="1">
        <v>30</v>
      </c>
      <c r="G167" s="1">
        <f t="shared" ref="G167:G230" si="2">E167-F167</f>
        <v>-4</v>
      </c>
    </row>
    <row r="168" spans="2:7" x14ac:dyDescent="0.2">
      <c r="B168" s="1">
        <v>131</v>
      </c>
      <c r="C168" s="1">
        <v>25</v>
      </c>
      <c r="D168" s="1">
        <v>1</v>
      </c>
      <c r="E168" s="1">
        <v>28</v>
      </c>
      <c r="F168" s="1">
        <v>15</v>
      </c>
      <c r="G168" s="1">
        <f t="shared" si="2"/>
        <v>13</v>
      </c>
    </row>
    <row r="169" spans="2:7" x14ac:dyDescent="0.2">
      <c r="B169" s="1">
        <v>132</v>
      </c>
      <c r="C169" s="1">
        <v>11</v>
      </c>
      <c r="D169" s="1">
        <v>6</v>
      </c>
      <c r="E169" s="1">
        <v>12</v>
      </c>
      <c r="F169" s="1">
        <v>10</v>
      </c>
      <c r="G169" s="1">
        <f t="shared" si="2"/>
        <v>2</v>
      </c>
    </row>
    <row r="170" spans="2:7" x14ac:dyDescent="0.2">
      <c r="B170" s="1">
        <v>133</v>
      </c>
      <c r="C170" s="1">
        <v>7</v>
      </c>
      <c r="D170" s="1">
        <v>13</v>
      </c>
      <c r="E170" s="1">
        <v>34</v>
      </c>
      <c r="F170" s="1">
        <v>27</v>
      </c>
      <c r="G170" s="1">
        <f t="shared" si="2"/>
        <v>7</v>
      </c>
    </row>
    <row r="171" spans="2:7" x14ac:dyDescent="0.2">
      <c r="B171" s="1">
        <v>134</v>
      </c>
      <c r="C171" s="1">
        <v>31</v>
      </c>
      <c r="D171" s="1">
        <v>17</v>
      </c>
      <c r="E171" s="1">
        <v>31</v>
      </c>
      <c r="F171" s="1">
        <v>7</v>
      </c>
      <c r="G171" s="1">
        <f t="shared" si="2"/>
        <v>24</v>
      </c>
    </row>
    <row r="172" spans="2:7" x14ac:dyDescent="0.2">
      <c r="B172" s="1">
        <v>135</v>
      </c>
      <c r="C172" s="1">
        <v>5</v>
      </c>
      <c r="D172" s="1">
        <v>30</v>
      </c>
      <c r="E172" s="1">
        <v>27</v>
      </c>
      <c r="F172" s="1">
        <v>24</v>
      </c>
      <c r="G172" s="1">
        <f t="shared" si="2"/>
        <v>3</v>
      </c>
    </row>
    <row r="173" spans="2:7" x14ac:dyDescent="0.2">
      <c r="B173" s="1">
        <v>136</v>
      </c>
      <c r="C173" s="1">
        <v>9</v>
      </c>
      <c r="D173" s="1">
        <v>4</v>
      </c>
      <c r="E173" s="1">
        <v>10</v>
      </c>
      <c r="F173" s="1">
        <v>6</v>
      </c>
      <c r="G173" s="1">
        <f t="shared" si="2"/>
        <v>4</v>
      </c>
    </row>
    <row r="174" spans="2:7" x14ac:dyDescent="0.2">
      <c r="B174" s="1">
        <v>137</v>
      </c>
      <c r="C174" s="1">
        <v>21</v>
      </c>
      <c r="D174" s="1">
        <v>2</v>
      </c>
      <c r="E174" s="1">
        <v>7</v>
      </c>
      <c r="F174" s="1">
        <v>27</v>
      </c>
      <c r="G174" s="1">
        <f t="shared" si="2"/>
        <v>-20</v>
      </c>
    </row>
    <row r="175" spans="2:7" x14ac:dyDescent="0.2">
      <c r="B175" s="1">
        <v>138</v>
      </c>
      <c r="C175" s="1">
        <v>16</v>
      </c>
      <c r="D175" s="1">
        <v>8</v>
      </c>
      <c r="E175" s="1">
        <v>41</v>
      </c>
      <c r="F175" s="1">
        <v>20</v>
      </c>
      <c r="G175" s="1">
        <f t="shared" si="2"/>
        <v>21</v>
      </c>
    </row>
    <row r="176" spans="2:7" x14ac:dyDescent="0.2">
      <c r="B176" s="1">
        <v>139</v>
      </c>
      <c r="C176" s="1">
        <v>15</v>
      </c>
      <c r="D176" s="1">
        <v>14</v>
      </c>
      <c r="E176" s="1">
        <v>28</v>
      </c>
      <c r="F176" s="1">
        <v>23</v>
      </c>
      <c r="G176" s="1">
        <f t="shared" si="2"/>
        <v>5</v>
      </c>
    </row>
    <row r="177" spans="2:7" x14ac:dyDescent="0.2">
      <c r="B177" s="1">
        <v>140</v>
      </c>
      <c r="C177" s="1">
        <v>32</v>
      </c>
      <c r="D177" s="1">
        <v>29</v>
      </c>
      <c r="E177" s="1">
        <v>27</v>
      </c>
      <c r="F177" s="1">
        <v>20</v>
      </c>
      <c r="G177" s="1">
        <f t="shared" si="2"/>
        <v>7</v>
      </c>
    </row>
    <row r="178" spans="2:7" x14ac:dyDescent="0.2">
      <c r="B178" s="1">
        <v>141</v>
      </c>
      <c r="C178" s="1">
        <v>27</v>
      </c>
      <c r="D178" s="1">
        <v>18</v>
      </c>
      <c r="E178" s="1">
        <v>42</v>
      </c>
      <c r="F178" s="1">
        <v>28</v>
      </c>
      <c r="G178" s="1">
        <f t="shared" si="2"/>
        <v>14</v>
      </c>
    </row>
    <row r="179" spans="2:7" x14ac:dyDescent="0.2">
      <c r="B179" s="1">
        <v>142</v>
      </c>
      <c r="C179" s="1">
        <v>23</v>
      </c>
      <c r="D179" s="1">
        <v>22</v>
      </c>
      <c r="E179" s="1">
        <v>24</v>
      </c>
      <c r="F179" s="1">
        <v>27</v>
      </c>
      <c r="G179" s="1">
        <f t="shared" si="2"/>
        <v>-3</v>
      </c>
    </row>
    <row r="180" spans="2:7" x14ac:dyDescent="0.2">
      <c r="B180" s="1">
        <v>143</v>
      </c>
      <c r="C180" s="1">
        <v>26</v>
      </c>
      <c r="D180" s="1">
        <v>3</v>
      </c>
      <c r="E180" s="1">
        <v>33</v>
      </c>
      <c r="F180" s="1">
        <v>22</v>
      </c>
      <c r="G180" s="1">
        <f t="shared" si="2"/>
        <v>11</v>
      </c>
    </row>
    <row r="181" spans="2:7" x14ac:dyDescent="0.2">
      <c r="B181" s="1">
        <v>144</v>
      </c>
      <c r="C181" s="1">
        <v>12</v>
      </c>
      <c r="D181" s="1">
        <v>24</v>
      </c>
      <c r="E181" s="1">
        <v>14</v>
      </c>
      <c r="F181" s="1">
        <v>17</v>
      </c>
      <c r="G181" s="1">
        <f t="shared" si="2"/>
        <v>-3</v>
      </c>
    </row>
    <row r="182" spans="2:7" x14ac:dyDescent="0.2">
      <c r="B182" s="1">
        <v>145</v>
      </c>
      <c r="C182" s="1">
        <v>8</v>
      </c>
      <c r="D182" s="1">
        <v>1</v>
      </c>
      <c r="E182" s="1">
        <v>44</v>
      </c>
      <c r="F182" s="1">
        <v>6</v>
      </c>
      <c r="G182" s="1">
        <f t="shared" si="2"/>
        <v>38</v>
      </c>
    </row>
    <row r="183" spans="2:7" x14ac:dyDescent="0.2">
      <c r="B183" s="1">
        <v>146</v>
      </c>
      <c r="C183" s="1">
        <v>17</v>
      </c>
      <c r="D183" s="1">
        <v>3</v>
      </c>
      <c r="E183" s="1">
        <v>9</v>
      </c>
      <c r="F183" s="1">
        <v>6</v>
      </c>
      <c r="G183" s="1">
        <f t="shared" si="2"/>
        <v>3</v>
      </c>
    </row>
    <row r="184" spans="2:7" x14ac:dyDescent="0.2">
      <c r="B184" s="1">
        <v>147</v>
      </c>
      <c r="C184" s="1">
        <v>31</v>
      </c>
      <c r="D184" s="1">
        <v>15</v>
      </c>
      <c r="E184" s="1">
        <v>10</v>
      </c>
      <c r="F184" s="1">
        <v>3</v>
      </c>
      <c r="G184" s="1">
        <f t="shared" si="2"/>
        <v>7</v>
      </c>
    </row>
    <row r="185" spans="2:7" x14ac:dyDescent="0.2">
      <c r="B185" s="1">
        <v>148</v>
      </c>
      <c r="C185" s="1">
        <v>24</v>
      </c>
      <c r="D185" s="1">
        <v>21</v>
      </c>
      <c r="E185" s="1">
        <v>28</v>
      </c>
      <c r="F185" s="1">
        <v>10</v>
      </c>
      <c r="G185" s="1">
        <f t="shared" si="2"/>
        <v>18</v>
      </c>
    </row>
    <row r="186" spans="2:7" x14ac:dyDescent="0.2">
      <c r="B186" s="1">
        <v>149</v>
      </c>
      <c r="C186" s="1">
        <v>5</v>
      </c>
      <c r="D186" s="1">
        <v>32</v>
      </c>
      <c r="E186" s="1">
        <v>20</v>
      </c>
      <c r="F186" s="1">
        <v>17</v>
      </c>
      <c r="G186" s="1">
        <f t="shared" si="2"/>
        <v>3</v>
      </c>
    </row>
    <row r="187" spans="2:7" x14ac:dyDescent="0.2">
      <c r="B187" s="1">
        <v>150</v>
      </c>
      <c r="C187" s="1">
        <v>10</v>
      </c>
      <c r="D187" s="1">
        <v>27</v>
      </c>
      <c r="E187" s="1">
        <v>37</v>
      </c>
      <c r="F187" s="1">
        <v>8</v>
      </c>
      <c r="G187" s="1">
        <f t="shared" si="2"/>
        <v>29</v>
      </c>
    </row>
    <row r="188" spans="2:7" x14ac:dyDescent="0.2">
      <c r="B188" s="1">
        <v>151</v>
      </c>
      <c r="C188" s="1">
        <v>30</v>
      </c>
      <c r="D188" s="1">
        <v>12</v>
      </c>
      <c r="E188" s="1">
        <v>13</v>
      </c>
      <c r="F188" s="1">
        <v>20</v>
      </c>
      <c r="G188" s="1">
        <f t="shared" si="2"/>
        <v>-7</v>
      </c>
    </row>
    <row r="189" spans="2:7" x14ac:dyDescent="0.2">
      <c r="B189" s="1">
        <v>152</v>
      </c>
      <c r="C189" s="1">
        <v>20</v>
      </c>
      <c r="D189" s="1">
        <v>2</v>
      </c>
      <c r="E189" s="1">
        <v>23</v>
      </c>
      <c r="F189" s="1">
        <v>20</v>
      </c>
      <c r="G189" s="1">
        <f t="shared" si="2"/>
        <v>3</v>
      </c>
    </row>
    <row r="190" spans="2:7" x14ac:dyDescent="0.2">
      <c r="B190" s="1">
        <v>153</v>
      </c>
      <c r="C190" s="1">
        <v>4</v>
      </c>
      <c r="D190" s="1">
        <v>13</v>
      </c>
      <c r="E190" s="1">
        <v>10</v>
      </c>
      <c r="F190" s="1">
        <v>12</v>
      </c>
      <c r="G190" s="1">
        <f t="shared" si="2"/>
        <v>-2</v>
      </c>
    </row>
    <row r="191" spans="2:7" x14ac:dyDescent="0.2">
      <c r="B191" s="1">
        <v>154</v>
      </c>
      <c r="C191" s="1">
        <v>7</v>
      </c>
      <c r="D191" s="1">
        <v>16</v>
      </c>
      <c r="E191" s="1">
        <v>24</v>
      </c>
      <c r="F191" s="1">
        <v>19</v>
      </c>
      <c r="G191" s="1">
        <f t="shared" si="2"/>
        <v>5</v>
      </c>
    </row>
    <row r="192" spans="2:7" x14ac:dyDescent="0.2">
      <c r="B192" s="1">
        <v>155</v>
      </c>
      <c r="C192" s="1">
        <v>6</v>
      </c>
      <c r="D192" s="1">
        <v>26</v>
      </c>
      <c r="E192" s="1">
        <v>21</v>
      </c>
      <c r="F192" s="1">
        <v>23</v>
      </c>
      <c r="G192" s="1">
        <f t="shared" si="2"/>
        <v>-2</v>
      </c>
    </row>
    <row r="193" spans="2:7" x14ac:dyDescent="0.2">
      <c r="B193" s="1">
        <v>156</v>
      </c>
      <c r="C193" s="1">
        <v>14</v>
      </c>
      <c r="D193" s="1">
        <v>22</v>
      </c>
      <c r="E193" s="1">
        <v>38</v>
      </c>
      <c r="F193" s="1">
        <v>31</v>
      </c>
      <c r="G193" s="1">
        <f t="shared" si="2"/>
        <v>7</v>
      </c>
    </row>
    <row r="194" spans="2:7" x14ac:dyDescent="0.2">
      <c r="B194" s="1">
        <v>157</v>
      </c>
      <c r="C194" s="1">
        <v>29</v>
      </c>
      <c r="D194" s="1">
        <v>11</v>
      </c>
      <c r="E194" s="1">
        <v>35</v>
      </c>
      <c r="F194" s="1">
        <v>14</v>
      </c>
      <c r="G194" s="1">
        <f t="shared" si="2"/>
        <v>21</v>
      </c>
    </row>
    <row r="195" spans="2:7" x14ac:dyDescent="0.2">
      <c r="B195" s="1">
        <v>158</v>
      </c>
      <c r="C195" s="1">
        <v>23</v>
      </c>
      <c r="D195" s="1">
        <v>18</v>
      </c>
      <c r="E195" s="1">
        <v>28</v>
      </c>
      <c r="F195" s="1">
        <v>18</v>
      </c>
      <c r="G195" s="1">
        <f t="shared" si="2"/>
        <v>10</v>
      </c>
    </row>
    <row r="196" spans="2:7" x14ac:dyDescent="0.2">
      <c r="B196" s="1">
        <v>159</v>
      </c>
      <c r="C196" s="1">
        <v>19</v>
      </c>
      <c r="D196" s="1">
        <v>9</v>
      </c>
      <c r="E196" s="1">
        <v>12</v>
      </c>
      <c r="F196" s="1">
        <v>0</v>
      </c>
      <c r="G196" s="1">
        <f t="shared" si="2"/>
        <v>12</v>
      </c>
    </row>
    <row r="197" spans="2:7" x14ac:dyDescent="0.2">
      <c r="B197" s="1">
        <v>160</v>
      </c>
      <c r="C197" s="1">
        <v>28</v>
      </c>
      <c r="D197" s="1">
        <v>25</v>
      </c>
      <c r="E197" s="1">
        <v>30</v>
      </c>
      <c r="F197" s="1">
        <v>14</v>
      </c>
      <c r="G197" s="1">
        <f t="shared" si="2"/>
        <v>16</v>
      </c>
    </row>
    <row r="198" spans="2:7" x14ac:dyDescent="0.2">
      <c r="B198" s="1">
        <v>161</v>
      </c>
      <c r="C198" s="1">
        <v>9</v>
      </c>
      <c r="D198" s="1">
        <v>5</v>
      </c>
      <c r="E198" s="1">
        <v>24</v>
      </c>
      <c r="F198" s="1">
        <v>20</v>
      </c>
      <c r="G198" s="1">
        <f t="shared" si="2"/>
        <v>4</v>
      </c>
    </row>
    <row r="199" spans="2:7" x14ac:dyDescent="0.2">
      <c r="B199" s="1">
        <v>162</v>
      </c>
      <c r="C199" s="1">
        <v>4</v>
      </c>
      <c r="D199" s="1">
        <v>14</v>
      </c>
      <c r="E199" s="1">
        <v>14</v>
      </c>
      <c r="F199" s="1">
        <v>17</v>
      </c>
      <c r="G199" s="1">
        <f t="shared" si="2"/>
        <v>-3</v>
      </c>
    </row>
    <row r="200" spans="2:7" x14ac:dyDescent="0.2">
      <c r="B200" s="1">
        <v>163</v>
      </c>
      <c r="C200" s="1">
        <v>13</v>
      </c>
      <c r="D200" s="1">
        <v>19</v>
      </c>
      <c r="E200" s="1">
        <v>20</v>
      </c>
      <c r="F200" s="1">
        <v>23</v>
      </c>
      <c r="G200" s="1">
        <f t="shared" si="2"/>
        <v>-3</v>
      </c>
    </row>
    <row r="201" spans="2:7" x14ac:dyDescent="0.2">
      <c r="B201" s="1">
        <v>164</v>
      </c>
      <c r="C201" s="1">
        <v>8</v>
      </c>
      <c r="D201" s="1">
        <v>25</v>
      </c>
      <c r="E201" s="1">
        <v>6</v>
      </c>
      <c r="F201" s="1">
        <v>13</v>
      </c>
      <c r="G201" s="1">
        <f t="shared" si="2"/>
        <v>-7</v>
      </c>
    </row>
    <row r="202" spans="2:7" x14ac:dyDescent="0.2">
      <c r="B202" s="1">
        <v>165</v>
      </c>
      <c r="C202" s="1">
        <v>12</v>
      </c>
      <c r="D202" s="1">
        <v>28</v>
      </c>
      <c r="E202" s="1">
        <v>20</v>
      </c>
      <c r="F202" s="1">
        <v>10</v>
      </c>
      <c r="G202" s="1">
        <f t="shared" si="2"/>
        <v>10</v>
      </c>
    </row>
    <row r="203" spans="2:7" x14ac:dyDescent="0.2">
      <c r="B203" s="1">
        <v>166</v>
      </c>
      <c r="C203" s="1">
        <v>1</v>
      </c>
      <c r="D203" s="1">
        <v>26</v>
      </c>
      <c r="E203" s="1">
        <v>27</v>
      </c>
      <c r="F203" s="1">
        <v>30</v>
      </c>
      <c r="G203" s="1">
        <f t="shared" si="2"/>
        <v>-3</v>
      </c>
    </row>
    <row r="204" spans="2:7" x14ac:dyDescent="0.2">
      <c r="B204" s="1">
        <v>167</v>
      </c>
      <c r="C204" s="1">
        <v>16</v>
      </c>
      <c r="D204" s="1">
        <v>23</v>
      </c>
      <c r="E204" s="1">
        <v>27</v>
      </c>
      <c r="F204" s="1">
        <v>24</v>
      </c>
      <c r="G204" s="1">
        <f t="shared" si="2"/>
        <v>3</v>
      </c>
    </row>
    <row r="205" spans="2:7" x14ac:dyDescent="0.2">
      <c r="B205" s="1">
        <v>168</v>
      </c>
      <c r="C205" s="1">
        <v>18</v>
      </c>
      <c r="D205" s="1">
        <v>11</v>
      </c>
      <c r="E205" s="1">
        <v>24</v>
      </c>
      <c r="F205" s="1">
        <v>14</v>
      </c>
      <c r="G205" s="1">
        <f t="shared" si="2"/>
        <v>10</v>
      </c>
    </row>
    <row r="206" spans="2:7" x14ac:dyDescent="0.2">
      <c r="B206" s="1">
        <v>169</v>
      </c>
      <c r="C206" s="1">
        <v>22</v>
      </c>
      <c r="D206" s="1">
        <v>15</v>
      </c>
      <c r="E206" s="1">
        <v>13</v>
      </c>
      <c r="F206" s="1">
        <v>10</v>
      </c>
      <c r="G206" s="1">
        <f t="shared" si="2"/>
        <v>3</v>
      </c>
    </row>
    <row r="207" spans="2:7" x14ac:dyDescent="0.2">
      <c r="B207" s="1">
        <v>170</v>
      </c>
      <c r="C207" s="1">
        <v>24</v>
      </c>
      <c r="D207" s="1">
        <v>20</v>
      </c>
      <c r="E207" s="1">
        <v>33</v>
      </c>
      <c r="F207" s="1">
        <v>20</v>
      </c>
      <c r="G207" s="1">
        <f t="shared" si="2"/>
        <v>13</v>
      </c>
    </row>
    <row r="208" spans="2:7" x14ac:dyDescent="0.2">
      <c r="B208" s="1">
        <v>171</v>
      </c>
      <c r="C208" s="1">
        <v>3</v>
      </c>
      <c r="D208" s="1">
        <v>29</v>
      </c>
      <c r="E208" s="1">
        <v>44</v>
      </c>
      <c r="F208" s="1">
        <v>41</v>
      </c>
      <c r="G208" s="1">
        <f t="shared" si="2"/>
        <v>3</v>
      </c>
    </row>
    <row r="209" spans="2:7" x14ac:dyDescent="0.2">
      <c r="B209" s="1">
        <v>172</v>
      </c>
      <c r="C209" s="1">
        <v>10</v>
      </c>
      <c r="D209" s="1">
        <v>6</v>
      </c>
      <c r="E209" s="1">
        <v>10</v>
      </c>
      <c r="F209" s="1">
        <v>19</v>
      </c>
      <c r="G209" s="1">
        <f t="shared" si="2"/>
        <v>-9</v>
      </c>
    </row>
    <row r="210" spans="2:7" x14ac:dyDescent="0.2">
      <c r="B210" s="1">
        <v>173</v>
      </c>
      <c r="C210" s="1">
        <v>27</v>
      </c>
      <c r="D210" s="1">
        <v>7</v>
      </c>
      <c r="E210" s="1">
        <v>27</v>
      </c>
      <c r="F210" s="1">
        <v>34</v>
      </c>
      <c r="G210" s="1">
        <f t="shared" si="2"/>
        <v>-7</v>
      </c>
    </row>
    <row r="211" spans="2:7" x14ac:dyDescent="0.2">
      <c r="B211" s="1">
        <v>174</v>
      </c>
      <c r="C211" s="1">
        <v>2</v>
      </c>
      <c r="D211" s="1">
        <v>31</v>
      </c>
      <c r="E211" s="1">
        <v>31</v>
      </c>
      <c r="F211" s="1">
        <v>38</v>
      </c>
      <c r="G211" s="1">
        <f t="shared" si="2"/>
        <v>-7</v>
      </c>
    </row>
    <row r="212" spans="2:7" x14ac:dyDescent="0.2">
      <c r="B212" s="1">
        <v>175</v>
      </c>
      <c r="C212" s="1">
        <v>17</v>
      </c>
      <c r="D212" s="1">
        <v>32</v>
      </c>
      <c r="E212" s="1">
        <v>24</v>
      </c>
      <c r="F212" s="1">
        <v>23</v>
      </c>
      <c r="G212" s="1">
        <f t="shared" si="2"/>
        <v>1</v>
      </c>
    </row>
    <row r="213" spans="2:7" x14ac:dyDescent="0.2">
      <c r="B213" s="1">
        <v>176</v>
      </c>
      <c r="C213" s="1">
        <v>30</v>
      </c>
      <c r="D213" s="1">
        <v>21</v>
      </c>
      <c r="E213" s="1">
        <v>19</v>
      </c>
      <c r="F213" s="1">
        <v>13</v>
      </c>
      <c r="G213" s="1">
        <f t="shared" si="2"/>
        <v>6</v>
      </c>
    </row>
    <row r="214" spans="2:7" x14ac:dyDescent="0.2">
      <c r="B214" s="1">
        <v>177</v>
      </c>
      <c r="C214" s="1">
        <v>11</v>
      </c>
      <c r="D214" s="1">
        <v>12</v>
      </c>
      <c r="E214" s="1">
        <v>22</v>
      </c>
      <c r="F214" s="1">
        <v>14</v>
      </c>
      <c r="G214" s="1">
        <f t="shared" si="2"/>
        <v>8</v>
      </c>
    </row>
    <row r="215" spans="2:7" x14ac:dyDescent="0.2">
      <c r="B215" s="1">
        <v>178</v>
      </c>
      <c r="C215" s="1">
        <v>9</v>
      </c>
      <c r="D215" s="1">
        <v>17</v>
      </c>
      <c r="E215" s="1">
        <v>21</v>
      </c>
      <c r="F215" s="1">
        <v>40</v>
      </c>
      <c r="G215" s="1">
        <f t="shared" si="2"/>
        <v>-19</v>
      </c>
    </row>
    <row r="216" spans="2:7" x14ac:dyDescent="0.2">
      <c r="B216" s="1">
        <v>179</v>
      </c>
      <c r="C216" s="1">
        <v>6</v>
      </c>
      <c r="D216" s="1">
        <v>1</v>
      </c>
      <c r="E216" s="1">
        <v>28</v>
      </c>
      <c r="F216" s="1">
        <v>3</v>
      </c>
      <c r="G216" s="1">
        <f t="shared" si="2"/>
        <v>25</v>
      </c>
    </row>
    <row r="217" spans="2:7" x14ac:dyDescent="0.2">
      <c r="B217" s="1">
        <v>180</v>
      </c>
      <c r="C217" s="1">
        <v>21</v>
      </c>
      <c r="D217" s="1">
        <v>4</v>
      </c>
      <c r="E217" s="1">
        <v>7</v>
      </c>
      <c r="F217" s="1">
        <v>24</v>
      </c>
      <c r="G217" s="1">
        <f t="shared" si="2"/>
        <v>-17</v>
      </c>
    </row>
    <row r="218" spans="2:7" x14ac:dyDescent="0.2">
      <c r="B218" s="1">
        <v>181</v>
      </c>
      <c r="C218" s="1">
        <v>26</v>
      </c>
      <c r="D218" s="1">
        <v>18</v>
      </c>
      <c r="E218" s="1">
        <v>48</v>
      </c>
      <c r="F218" s="1">
        <v>17</v>
      </c>
      <c r="G218" s="1">
        <f t="shared" si="2"/>
        <v>31</v>
      </c>
    </row>
    <row r="219" spans="2:7" x14ac:dyDescent="0.2">
      <c r="B219" s="1">
        <v>182</v>
      </c>
      <c r="C219" s="1">
        <v>5</v>
      </c>
      <c r="D219" s="1">
        <v>24</v>
      </c>
      <c r="E219" s="1">
        <v>16</v>
      </c>
      <c r="F219" s="1">
        <v>25</v>
      </c>
      <c r="G219" s="1">
        <f t="shared" si="2"/>
        <v>-9</v>
      </c>
    </row>
    <row r="220" spans="2:7" x14ac:dyDescent="0.2">
      <c r="B220" s="1">
        <v>183</v>
      </c>
      <c r="C220" s="1">
        <v>32</v>
      </c>
      <c r="D220" s="1">
        <v>20</v>
      </c>
      <c r="E220" s="1">
        <v>20</v>
      </c>
      <c r="F220" s="1">
        <v>24</v>
      </c>
      <c r="G220" s="1">
        <f t="shared" si="2"/>
        <v>-4</v>
      </c>
    </row>
    <row r="221" spans="2:7" x14ac:dyDescent="0.2">
      <c r="B221" s="1">
        <v>184</v>
      </c>
      <c r="C221" s="1">
        <v>23</v>
      </c>
      <c r="D221" s="1">
        <v>10</v>
      </c>
      <c r="E221" s="1">
        <v>8</v>
      </c>
      <c r="F221" s="1">
        <v>22</v>
      </c>
      <c r="G221" s="1">
        <f t="shared" si="2"/>
        <v>-14</v>
      </c>
    </row>
    <row r="222" spans="2:7" x14ac:dyDescent="0.2">
      <c r="B222" s="1">
        <v>185</v>
      </c>
      <c r="C222" s="1">
        <v>13</v>
      </c>
      <c r="D222" s="1">
        <v>2</v>
      </c>
      <c r="E222" s="1">
        <v>17</v>
      </c>
      <c r="F222" s="1">
        <v>13</v>
      </c>
      <c r="G222" s="1">
        <f t="shared" si="2"/>
        <v>4</v>
      </c>
    </row>
    <row r="223" spans="2:7" x14ac:dyDescent="0.2">
      <c r="B223" s="1">
        <v>186</v>
      </c>
      <c r="C223" s="1">
        <v>25</v>
      </c>
      <c r="D223" s="1">
        <v>7</v>
      </c>
      <c r="E223" s="1">
        <v>20</v>
      </c>
      <c r="F223" s="1">
        <v>24</v>
      </c>
      <c r="G223" s="1">
        <f t="shared" si="2"/>
        <v>-4</v>
      </c>
    </row>
    <row r="224" spans="2:7" x14ac:dyDescent="0.2">
      <c r="B224" s="1">
        <v>187</v>
      </c>
      <c r="C224" s="1">
        <v>14</v>
      </c>
      <c r="D224" s="1">
        <v>19</v>
      </c>
      <c r="E224" s="1">
        <v>34</v>
      </c>
      <c r="F224" s="1">
        <v>38</v>
      </c>
      <c r="G224" s="1">
        <f t="shared" si="2"/>
        <v>-4</v>
      </c>
    </row>
    <row r="225" spans="2:7" x14ac:dyDescent="0.2">
      <c r="B225" s="1">
        <v>188</v>
      </c>
      <c r="C225" s="1">
        <v>3</v>
      </c>
      <c r="D225" s="1">
        <v>28</v>
      </c>
      <c r="E225" s="1">
        <v>44</v>
      </c>
      <c r="F225" s="1">
        <v>6</v>
      </c>
      <c r="G225" s="1">
        <f t="shared" si="2"/>
        <v>38</v>
      </c>
    </row>
    <row r="226" spans="2:7" x14ac:dyDescent="0.2">
      <c r="B226" s="1">
        <v>189</v>
      </c>
      <c r="C226" s="1">
        <v>29</v>
      </c>
      <c r="D226" s="1">
        <v>8</v>
      </c>
      <c r="E226" s="1">
        <v>34</v>
      </c>
      <c r="F226" s="1">
        <v>7</v>
      </c>
      <c r="G226" s="1">
        <f t="shared" si="2"/>
        <v>27</v>
      </c>
    </row>
    <row r="227" spans="2:7" x14ac:dyDescent="0.2">
      <c r="B227" s="1">
        <v>190</v>
      </c>
      <c r="C227" s="1">
        <v>27</v>
      </c>
      <c r="D227" s="1">
        <v>16</v>
      </c>
      <c r="E227" s="1">
        <v>24</v>
      </c>
      <c r="F227" s="1">
        <v>28</v>
      </c>
      <c r="G227" s="1">
        <f t="shared" si="2"/>
        <v>-4</v>
      </c>
    </row>
    <row r="228" spans="2:7" x14ac:dyDescent="0.2">
      <c r="B228" s="1">
        <v>191</v>
      </c>
      <c r="C228" s="1">
        <v>15</v>
      </c>
      <c r="D228" s="1">
        <v>30</v>
      </c>
      <c r="E228" s="1">
        <v>17</v>
      </c>
      <c r="F228" s="1">
        <v>10</v>
      </c>
      <c r="G228" s="1">
        <f t="shared" si="2"/>
        <v>7</v>
      </c>
    </row>
    <row r="229" spans="2:7" x14ac:dyDescent="0.2">
      <c r="B229" s="1">
        <v>192</v>
      </c>
      <c r="C229" s="1">
        <v>22</v>
      </c>
      <c r="D229" s="1">
        <v>31</v>
      </c>
      <c r="E229" s="1">
        <v>24</v>
      </c>
      <c r="F229" s="1">
        <v>17</v>
      </c>
      <c r="G229" s="1">
        <f t="shared" si="2"/>
        <v>7</v>
      </c>
    </row>
    <row r="230" spans="2:7" x14ac:dyDescent="0.2">
      <c r="B230" s="1">
        <v>193</v>
      </c>
      <c r="C230" s="1">
        <v>12</v>
      </c>
      <c r="D230" s="1">
        <v>6</v>
      </c>
      <c r="E230" s="1">
        <v>34</v>
      </c>
      <c r="F230" s="1">
        <v>21</v>
      </c>
      <c r="G230" s="1">
        <f t="shared" si="2"/>
        <v>13</v>
      </c>
    </row>
    <row r="231" spans="2:7" x14ac:dyDescent="0.2">
      <c r="B231" s="1">
        <v>194</v>
      </c>
      <c r="C231" s="1">
        <v>24</v>
      </c>
      <c r="D231" s="1">
        <v>9</v>
      </c>
      <c r="E231" s="1">
        <v>36</v>
      </c>
      <c r="F231" s="1">
        <v>10</v>
      </c>
      <c r="G231" s="1">
        <f t="shared" ref="G231:G294" si="3">E231-F231</f>
        <v>26</v>
      </c>
    </row>
    <row r="232" spans="2:7" x14ac:dyDescent="0.2">
      <c r="B232" s="1">
        <v>195</v>
      </c>
      <c r="C232" s="1">
        <v>31</v>
      </c>
      <c r="D232" s="1">
        <v>14</v>
      </c>
      <c r="E232" s="1">
        <v>27</v>
      </c>
      <c r="F232" s="1">
        <v>29</v>
      </c>
      <c r="G232" s="1">
        <f t="shared" si="3"/>
        <v>-2</v>
      </c>
    </row>
    <row r="233" spans="2:7" x14ac:dyDescent="0.2">
      <c r="B233" s="1">
        <v>196</v>
      </c>
      <c r="C233" s="1">
        <v>11</v>
      </c>
      <c r="D233" s="1">
        <v>27</v>
      </c>
      <c r="E233" s="1">
        <v>7</v>
      </c>
      <c r="F233" s="1">
        <v>14</v>
      </c>
      <c r="G233" s="1">
        <f t="shared" si="3"/>
        <v>-7</v>
      </c>
    </row>
    <row r="234" spans="2:7" x14ac:dyDescent="0.2">
      <c r="B234" s="1">
        <v>197</v>
      </c>
      <c r="C234" s="1">
        <v>20</v>
      </c>
      <c r="D234" s="1">
        <v>30</v>
      </c>
      <c r="E234" s="1">
        <v>7</v>
      </c>
      <c r="F234" s="1">
        <v>14</v>
      </c>
      <c r="G234" s="1">
        <f t="shared" si="3"/>
        <v>-7</v>
      </c>
    </row>
    <row r="235" spans="2:7" x14ac:dyDescent="0.2">
      <c r="B235" s="1">
        <v>198</v>
      </c>
      <c r="C235" s="1">
        <v>28</v>
      </c>
      <c r="D235" s="1">
        <v>1</v>
      </c>
      <c r="E235" s="1">
        <v>50</v>
      </c>
      <c r="F235" s="1">
        <v>14</v>
      </c>
      <c r="G235" s="1">
        <f t="shared" si="3"/>
        <v>36</v>
      </c>
    </row>
    <row r="236" spans="2:7" x14ac:dyDescent="0.2">
      <c r="B236" s="1">
        <v>199</v>
      </c>
      <c r="C236" s="1">
        <v>19</v>
      </c>
      <c r="D236" s="1">
        <v>17</v>
      </c>
      <c r="E236" s="1">
        <v>12</v>
      </c>
      <c r="F236" s="1">
        <v>0</v>
      </c>
      <c r="G236" s="1">
        <f t="shared" si="3"/>
        <v>12</v>
      </c>
    </row>
    <row r="237" spans="2:7" x14ac:dyDescent="0.2">
      <c r="B237" s="1">
        <v>200</v>
      </c>
      <c r="C237" s="1">
        <v>3</v>
      </c>
      <c r="D237" s="1">
        <v>7</v>
      </c>
      <c r="E237" s="1">
        <v>31</v>
      </c>
      <c r="F237" s="1">
        <v>13</v>
      </c>
      <c r="G237" s="1">
        <f t="shared" si="3"/>
        <v>18</v>
      </c>
    </row>
    <row r="238" spans="2:7" x14ac:dyDescent="0.2">
      <c r="B238" s="1">
        <v>201</v>
      </c>
      <c r="C238" s="1">
        <v>15</v>
      </c>
      <c r="D238" s="1">
        <v>13</v>
      </c>
      <c r="E238" s="1">
        <v>27</v>
      </c>
      <c r="F238" s="1">
        <v>0</v>
      </c>
      <c r="G238" s="1">
        <f t="shared" si="3"/>
        <v>27</v>
      </c>
    </row>
    <row r="239" spans="2:7" x14ac:dyDescent="0.2">
      <c r="B239" s="1">
        <v>202</v>
      </c>
      <c r="C239" s="1">
        <v>25</v>
      </c>
      <c r="D239" s="1">
        <v>23</v>
      </c>
      <c r="E239" s="1">
        <v>27</v>
      </c>
      <c r="F239" s="1">
        <v>7</v>
      </c>
      <c r="G239" s="1">
        <f t="shared" si="3"/>
        <v>20</v>
      </c>
    </row>
    <row r="240" spans="2:7" x14ac:dyDescent="0.2">
      <c r="B240" s="1">
        <v>203</v>
      </c>
      <c r="C240" s="1">
        <v>18</v>
      </c>
      <c r="D240" s="1">
        <v>29</v>
      </c>
      <c r="E240" s="1">
        <v>34</v>
      </c>
      <c r="F240" s="1">
        <v>7</v>
      </c>
      <c r="G240" s="1">
        <f t="shared" si="3"/>
        <v>27</v>
      </c>
    </row>
    <row r="241" spans="2:7" x14ac:dyDescent="0.2">
      <c r="B241" s="1">
        <v>204</v>
      </c>
      <c r="C241" s="1">
        <v>21</v>
      </c>
      <c r="D241" s="1">
        <v>32</v>
      </c>
      <c r="E241" s="1">
        <v>7</v>
      </c>
      <c r="F241" s="1">
        <v>20</v>
      </c>
      <c r="G241" s="1">
        <f t="shared" si="3"/>
        <v>-13</v>
      </c>
    </row>
    <row r="242" spans="2:7" x14ac:dyDescent="0.2">
      <c r="B242" s="1">
        <v>205</v>
      </c>
      <c r="C242" s="1">
        <v>10</v>
      </c>
      <c r="D242" s="1">
        <v>16</v>
      </c>
      <c r="E242" s="1">
        <v>45</v>
      </c>
      <c r="F242" s="1">
        <v>27</v>
      </c>
      <c r="G242" s="1">
        <f t="shared" si="3"/>
        <v>18</v>
      </c>
    </row>
    <row r="243" spans="2:7" x14ac:dyDescent="0.2">
      <c r="B243" s="1">
        <v>206</v>
      </c>
      <c r="C243" s="1">
        <v>4</v>
      </c>
      <c r="D243" s="1">
        <v>22</v>
      </c>
      <c r="E243" s="1">
        <v>17</v>
      </c>
      <c r="F243" s="1">
        <v>6</v>
      </c>
      <c r="G243" s="1">
        <f t="shared" si="3"/>
        <v>11</v>
      </c>
    </row>
    <row r="244" spans="2:7" x14ac:dyDescent="0.2">
      <c r="B244" s="1">
        <v>207</v>
      </c>
      <c r="C244" s="1">
        <v>2</v>
      </c>
      <c r="D244" s="1">
        <v>5</v>
      </c>
      <c r="E244" s="1">
        <v>20</v>
      </c>
      <c r="F244" s="1">
        <v>14</v>
      </c>
      <c r="G244" s="1">
        <f t="shared" si="3"/>
        <v>6</v>
      </c>
    </row>
    <row r="245" spans="2:7" x14ac:dyDescent="0.2">
      <c r="B245" s="1">
        <v>208</v>
      </c>
      <c r="C245" s="1">
        <v>8</v>
      </c>
      <c r="D245" s="1">
        <v>26</v>
      </c>
      <c r="E245" s="1">
        <v>20</v>
      </c>
      <c r="F245" s="1">
        <v>26</v>
      </c>
      <c r="G245" s="1">
        <f t="shared" si="3"/>
        <v>-6</v>
      </c>
    </row>
    <row r="246" spans="2:7" x14ac:dyDescent="0.2">
      <c r="B246" s="1">
        <v>209</v>
      </c>
      <c r="C246" s="1">
        <v>14</v>
      </c>
      <c r="D246" s="1">
        <v>2</v>
      </c>
      <c r="E246" s="1">
        <v>38</v>
      </c>
      <c r="F246" s="1">
        <v>7</v>
      </c>
      <c r="G246" s="1">
        <f t="shared" si="3"/>
        <v>31</v>
      </c>
    </row>
    <row r="247" spans="2:7" x14ac:dyDescent="0.2">
      <c r="B247" s="1">
        <v>210</v>
      </c>
      <c r="C247" s="1">
        <v>32</v>
      </c>
      <c r="D247" s="1">
        <v>9</v>
      </c>
      <c r="E247" s="1">
        <v>0</v>
      </c>
      <c r="F247" s="1">
        <v>27</v>
      </c>
      <c r="G247" s="1">
        <f t="shared" si="3"/>
        <v>-27</v>
      </c>
    </row>
    <row r="248" spans="2:7" x14ac:dyDescent="0.2">
      <c r="B248" s="1">
        <v>211</v>
      </c>
      <c r="C248" s="1">
        <v>30</v>
      </c>
      <c r="D248" s="1">
        <v>13</v>
      </c>
      <c r="E248" s="1">
        <v>16</v>
      </c>
      <c r="F248" s="1">
        <v>3</v>
      </c>
      <c r="G248" s="1">
        <f t="shared" si="3"/>
        <v>13</v>
      </c>
    </row>
    <row r="249" spans="2:7" x14ac:dyDescent="0.2">
      <c r="B249" s="1">
        <v>212</v>
      </c>
      <c r="C249" s="1">
        <v>6</v>
      </c>
      <c r="D249" s="1">
        <v>18</v>
      </c>
      <c r="E249" s="1">
        <v>13</v>
      </c>
      <c r="F249" s="1">
        <v>10</v>
      </c>
      <c r="G249" s="1">
        <f t="shared" si="3"/>
        <v>3</v>
      </c>
    </row>
    <row r="250" spans="2:7" x14ac:dyDescent="0.2">
      <c r="B250" s="1">
        <v>213</v>
      </c>
      <c r="C250" s="1">
        <v>26</v>
      </c>
      <c r="D250" s="1">
        <v>29</v>
      </c>
      <c r="E250" s="1">
        <v>27</v>
      </c>
      <c r="F250" s="1">
        <v>22</v>
      </c>
      <c r="G250" s="1">
        <f t="shared" si="3"/>
        <v>5</v>
      </c>
    </row>
    <row r="251" spans="2:7" x14ac:dyDescent="0.2">
      <c r="B251" s="1">
        <v>214</v>
      </c>
      <c r="C251" s="1">
        <v>23</v>
      </c>
      <c r="D251" s="1">
        <v>3</v>
      </c>
      <c r="E251" s="1">
        <v>20</v>
      </c>
      <c r="F251" s="1">
        <v>12</v>
      </c>
      <c r="G251" s="1">
        <f t="shared" si="3"/>
        <v>8</v>
      </c>
    </row>
    <row r="252" spans="2:7" x14ac:dyDescent="0.2">
      <c r="B252" s="1">
        <v>215</v>
      </c>
      <c r="C252" s="1">
        <v>1</v>
      </c>
      <c r="D252" s="1">
        <v>5</v>
      </c>
      <c r="E252" s="1">
        <v>17</v>
      </c>
      <c r="F252" s="1">
        <v>20</v>
      </c>
      <c r="G252" s="1">
        <f t="shared" si="3"/>
        <v>-3</v>
      </c>
    </row>
    <row r="253" spans="2:7" x14ac:dyDescent="0.2">
      <c r="B253" s="1">
        <v>216</v>
      </c>
      <c r="C253" s="1">
        <v>31</v>
      </c>
      <c r="D253" s="1">
        <v>4</v>
      </c>
      <c r="E253" s="1">
        <v>28</v>
      </c>
      <c r="F253" s="1">
        <v>26</v>
      </c>
      <c r="G253" s="1">
        <f t="shared" si="3"/>
        <v>2</v>
      </c>
    </row>
    <row r="254" spans="2:7" x14ac:dyDescent="0.2">
      <c r="B254" s="1">
        <v>217</v>
      </c>
      <c r="C254" s="1">
        <v>16</v>
      </c>
      <c r="D254" s="1">
        <v>11</v>
      </c>
      <c r="E254" s="1">
        <v>45</v>
      </c>
      <c r="F254" s="1">
        <v>17</v>
      </c>
      <c r="G254" s="1">
        <f t="shared" si="3"/>
        <v>28</v>
      </c>
    </row>
    <row r="255" spans="2:7" x14ac:dyDescent="0.2">
      <c r="B255" s="1">
        <v>218</v>
      </c>
      <c r="C255" s="1">
        <v>19</v>
      </c>
      <c r="D255" s="1">
        <v>15</v>
      </c>
      <c r="E255" s="1">
        <v>27</v>
      </c>
      <c r="F255" s="1">
        <v>13</v>
      </c>
      <c r="G255" s="1">
        <f t="shared" si="3"/>
        <v>14</v>
      </c>
    </row>
    <row r="256" spans="2:7" x14ac:dyDescent="0.2">
      <c r="B256" s="1">
        <v>219</v>
      </c>
      <c r="C256" s="1">
        <v>22</v>
      </c>
      <c r="D256" s="1">
        <v>25</v>
      </c>
      <c r="E256" s="1">
        <v>6</v>
      </c>
      <c r="F256" s="1">
        <v>0</v>
      </c>
      <c r="G256" s="1">
        <f t="shared" si="3"/>
        <v>6</v>
      </c>
    </row>
    <row r="257" spans="2:7" x14ac:dyDescent="0.2">
      <c r="B257" s="1">
        <v>220</v>
      </c>
      <c r="C257" s="1">
        <v>7</v>
      </c>
      <c r="D257" s="1">
        <v>28</v>
      </c>
      <c r="E257" s="1">
        <v>41</v>
      </c>
      <c r="F257" s="1">
        <v>38</v>
      </c>
      <c r="G257" s="1">
        <f t="shared" si="3"/>
        <v>3</v>
      </c>
    </row>
    <row r="258" spans="2:7" x14ac:dyDescent="0.2">
      <c r="B258" s="1">
        <v>221</v>
      </c>
      <c r="C258" s="1">
        <v>10</v>
      </c>
      <c r="D258" s="1">
        <v>8</v>
      </c>
      <c r="E258" s="1">
        <v>23</v>
      </c>
      <c r="F258" s="1">
        <v>20</v>
      </c>
      <c r="G258" s="1">
        <f t="shared" si="3"/>
        <v>3</v>
      </c>
    </row>
    <row r="259" spans="2:7" x14ac:dyDescent="0.2">
      <c r="B259" s="1">
        <v>222</v>
      </c>
      <c r="C259" s="1">
        <v>27</v>
      </c>
      <c r="D259" s="1">
        <v>12</v>
      </c>
      <c r="E259" s="1">
        <v>21</v>
      </c>
      <c r="F259" s="1">
        <v>38</v>
      </c>
      <c r="G259" s="1">
        <f t="shared" si="3"/>
        <v>-17</v>
      </c>
    </row>
    <row r="260" spans="2:7" x14ac:dyDescent="0.2">
      <c r="B260" s="1">
        <v>223</v>
      </c>
      <c r="C260" s="1">
        <v>20</v>
      </c>
      <c r="D260" s="1">
        <v>21</v>
      </c>
      <c r="E260" s="1">
        <v>45</v>
      </c>
      <c r="F260" s="1">
        <v>7</v>
      </c>
      <c r="G260" s="1">
        <f t="shared" si="3"/>
        <v>38</v>
      </c>
    </row>
    <row r="261" spans="2:7" x14ac:dyDescent="0.2">
      <c r="B261" s="1">
        <v>224</v>
      </c>
      <c r="C261" s="1">
        <v>17</v>
      </c>
      <c r="D261" s="1">
        <v>24</v>
      </c>
      <c r="E261" s="1">
        <v>27</v>
      </c>
      <c r="F261" s="1">
        <v>34</v>
      </c>
      <c r="G261" s="1">
        <f t="shared" si="3"/>
        <v>-7</v>
      </c>
    </row>
    <row r="262" spans="2:7" x14ac:dyDescent="0.2">
      <c r="B262" s="1">
        <v>225</v>
      </c>
      <c r="C262" s="1">
        <v>30</v>
      </c>
      <c r="D262" s="1">
        <v>2</v>
      </c>
      <c r="E262" s="1">
        <v>28</v>
      </c>
      <c r="F262" s="1">
        <v>30</v>
      </c>
      <c r="G262" s="1">
        <f t="shared" si="3"/>
        <v>-2</v>
      </c>
    </row>
    <row r="263" spans="2:7" x14ac:dyDescent="0.2">
      <c r="B263" s="1">
        <v>226</v>
      </c>
      <c r="C263" s="1">
        <v>22</v>
      </c>
      <c r="D263" s="1">
        <v>19</v>
      </c>
      <c r="E263" s="1">
        <v>16</v>
      </c>
      <c r="F263" s="1">
        <v>21</v>
      </c>
      <c r="G263" s="1">
        <f t="shared" si="3"/>
        <v>-5</v>
      </c>
    </row>
    <row r="264" spans="2:7" x14ac:dyDescent="0.2">
      <c r="B264" s="1">
        <v>227</v>
      </c>
      <c r="C264" s="1">
        <v>18</v>
      </c>
      <c r="D264" s="1">
        <v>16</v>
      </c>
      <c r="E264" s="1">
        <v>45</v>
      </c>
      <c r="F264" s="1">
        <v>20</v>
      </c>
      <c r="G264" s="1">
        <f t="shared" si="3"/>
        <v>25</v>
      </c>
    </row>
    <row r="265" spans="2:7" x14ac:dyDescent="0.2">
      <c r="B265" s="1">
        <v>228</v>
      </c>
      <c r="C265" s="1">
        <v>8</v>
      </c>
      <c r="D265" s="1">
        <v>3</v>
      </c>
      <c r="E265" s="1">
        <v>0</v>
      </c>
      <c r="F265" s="1">
        <v>35</v>
      </c>
      <c r="G265" s="1">
        <f t="shared" si="3"/>
        <v>-35</v>
      </c>
    </row>
    <row r="266" spans="2:7" x14ac:dyDescent="0.2">
      <c r="B266" s="1">
        <v>229</v>
      </c>
      <c r="C266" s="1">
        <v>5</v>
      </c>
      <c r="D266" s="1">
        <v>11</v>
      </c>
      <c r="E266" s="1">
        <v>20</v>
      </c>
      <c r="F266" s="1">
        <v>14</v>
      </c>
      <c r="G266" s="1">
        <f t="shared" si="3"/>
        <v>6</v>
      </c>
    </row>
    <row r="267" spans="2:7" x14ac:dyDescent="0.2">
      <c r="B267" s="1">
        <v>230</v>
      </c>
      <c r="C267" s="1">
        <v>15</v>
      </c>
      <c r="D267" s="1">
        <v>20</v>
      </c>
      <c r="E267" s="1">
        <v>20</v>
      </c>
      <c r="F267" s="1">
        <v>19</v>
      </c>
      <c r="G267" s="1">
        <f t="shared" si="3"/>
        <v>1</v>
      </c>
    </row>
    <row r="268" spans="2:7" x14ac:dyDescent="0.2">
      <c r="B268" s="1">
        <v>231</v>
      </c>
      <c r="C268" s="1">
        <v>13</v>
      </c>
      <c r="D268" s="1">
        <v>31</v>
      </c>
      <c r="E268" s="1">
        <v>24</v>
      </c>
      <c r="F268" s="1">
        <v>27</v>
      </c>
      <c r="G268" s="1">
        <f t="shared" si="3"/>
        <v>-3</v>
      </c>
    </row>
    <row r="269" spans="2:7" x14ac:dyDescent="0.2">
      <c r="B269" s="1">
        <v>232</v>
      </c>
      <c r="C269" s="1">
        <v>25</v>
      </c>
      <c r="D269" s="1">
        <v>27</v>
      </c>
      <c r="E269" s="1">
        <v>40</v>
      </c>
      <c r="F269" s="1">
        <v>24</v>
      </c>
      <c r="G269" s="1">
        <f t="shared" si="3"/>
        <v>16</v>
      </c>
    </row>
    <row r="270" spans="2:7" x14ac:dyDescent="0.2">
      <c r="B270" s="1">
        <v>233</v>
      </c>
      <c r="C270" s="1">
        <v>24</v>
      </c>
      <c r="D270" s="1">
        <v>28</v>
      </c>
      <c r="E270" s="1">
        <v>28</v>
      </c>
      <c r="F270" s="1">
        <v>31</v>
      </c>
      <c r="G270" s="1">
        <f t="shared" si="3"/>
        <v>-3</v>
      </c>
    </row>
    <row r="271" spans="2:7" x14ac:dyDescent="0.2">
      <c r="B271" s="1">
        <v>234</v>
      </c>
      <c r="C271" s="1">
        <v>26</v>
      </c>
      <c r="D271" s="1">
        <v>7</v>
      </c>
      <c r="E271" s="1">
        <v>27</v>
      </c>
      <c r="F271" s="1">
        <v>10</v>
      </c>
      <c r="G271" s="1">
        <f t="shared" si="3"/>
        <v>17</v>
      </c>
    </row>
    <row r="272" spans="2:7" x14ac:dyDescent="0.2">
      <c r="B272" s="1">
        <v>235</v>
      </c>
      <c r="C272" s="1">
        <v>4</v>
      </c>
      <c r="D272" s="1">
        <v>17</v>
      </c>
      <c r="E272" s="1">
        <v>3</v>
      </c>
      <c r="F272" s="1">
        <v>20</v>
      </c>
      <c r="G272" s="1">
        <f t="shared" si="3"/>
        <v>-17</v>
      </c>
    </row>
    <row r="273" spans="2:7" x14ac:dyDescent="0.2">
      <c r="B273" s="1">
        <v>236</v>
      </c>
      <c r="C273" s="1">
        <v>9</v>
      </c>
      <c r="D273" s="1">
        <v>21</v>
      </c>
      <c r="E273" s="1">
        <v>19</v>
      </c>
      <c r="F273" s="1">
        <v>3</v>
      </c>
      <c r="G273" s="1">
        <f t="shared" si="3"/>
        <v>16</v>
      </c>
    </row>
    <row r="274" spans="2:7" x14ac:dyDescent="0.2">
      <c r="B274" s="1">
        <v>237</v>
      </c>
      <c r="C274" s="1">
        <v>6</v>
      </c>
      <c r="D274" s="1">
        <v>32</v>
      </c>
      <c r="E274" s="1">
        <v>27</v>
      </c>
      <c r="F274" s="1">
        <v>24</v>
      </c>
      <c r="G274" s="1">
        <f t="shared" si="3"/>
        <v>3</v>
      </c>
    </row>
    <row r="275" spans="2:7" x14ac:dyDescent="0.2">
      <c r="B275" s="1">
        <v>238</v>
      </c>
      <c r="C275" s="1">
        <v>29</v>
      </c>
      <c r="D275" s="1">
        <v>1</v>
      </c>
      <c r="E275" s="1">
        <v>28</v>
      </c>
      <c r="F275" s="1">
        <v>10</v>
      </c>
      <c r="G275" s="1">
        <f t="shared" si="3"/>
        <v>18</v>
      </c>
    </row>
    <row r="276" spans="2:7" x14ac:dyDescent="0.2">
      <c r="B276" s="1">
        <v>239</v>
      </c>
      <c r="C276" s="1">
        <v>14</v>
      </c>
      <c r="D276" s="1">
        <v>10</v>
      </c>
      <c r="E276" s="1">
        <v>17</v>
      </c>
      <c r="F276" s="1">
        <v>31</v>
      </c>
      <c r="G276" s="1">
        <f t="shared" si="3"/>
        <v>-14</v>
      </c>
    </row>
    <row r="277" spans="2:7" x14ac:dyDescent="0.2">
      <c r="B277" s="1">
        <v>240</v>
      </c>
      <c r="C277" s="1">
        <v>23</v>
      </c>
      <c r="D277" s="1">
        <v>12</v>
      </c>
      <c r="E277" s="1">
        <v>7</v>
      </c>
      <c r="F277" s="1">
        <v>41</v>
      </c>
      <c r="G277" s="1">
        <f t="shared" si="3"/>
        <v>-34</v>
      </c>
    </row>
    <row r="278" spans="2:7" x14ac:dyDescent="0.2">
      <c r="B278" s="1">
        <v>241</v>
      </c>
      <c r="C278" s="1">
        <v>19</v>
      </c>
      <c r="D278" s="1">
        <v>4</v>
      </c>
      <c r="E278" s="1">
        <v>31</v>
      </c>
      <c r="F278" s="1">
        <v>0</v>
      </c>
      <c r="G278" s="1">
        <f t="shared" si="3"/>
        <v>31</v>
      </c>
    </row>
    <row r="279" spans="2:7" x14ac:dyDescent="0.2">
      <c r="B279" s="1">
        <v>242</v>
      </c>
      <c r="C279" s="1">
        <v>32</v>
      </c>
      <c r="D279" s="1">
        <v>24</v>
      </c>
      <c r="E279" s="1">
        <v>7</v>
      </c>
      <c r="F279" s="1">
        <v>31</v>
      </c>
      <c r="G279" s="1">
        <f t="shared" si="3"/>
        <v>-24</v>
      </c>
    </row>
    <row r="280" spans="2:7" x14ac:dyDescent="0.2">
      <c r="B280" s="1">
        <v>243</v>
      </c>
      <c r="C280" s="1">
        <v>28</v>
      </c>
      <c r="D280" s="1">
        <v>29</v>
      </c>
      <c r="E280" s="1">
        <v>17</v>
      </c>
      <c r="F280" s="1">
        <v>24</v>
      </c>
      <c r="G280" s="1">
        <f t="shared" si="3"/>
        <v>-7</v>
      </c>
    </row>
    <row r="281" spans="2:7" x14ac:dyDescent="0.2">
      <c r="B281" s="1">
        <v>244</v>
      </c>
      <c r="C281" s="1">
        <v>16</v>
      </c>
      <c r="D281" s="1">
        <v>6</v>
      </c>
      <c r="E281" s="1">
        <v>31</v>
      </c>
      <c r="F281" s="1">
        <v>3</v>
      </c>
      <c r="G281" s="1">
        <f t="shared" si="3"/>
        <v>28</v>
      </c>
    </row>
    <row r="282" spans="2:7" x14ac:dyDescent="0.2">
      <c r="B282" s="1">
        <v>245</v>
      </c>
      <c r="C282" s="1">
        <v>20</v>
      </c>
      <c r="D282" s="1">
        <v>9</v>
      </c>
      <c r="E282" s="1">
        <v>13</v>
      </c>
      <c r="F282" s="1">
        <v>7</v>
      </c>
      <c r="G282" s="1">
        <f t="shared" si="3"/>
        <v>6</v>
      </c>
    </row>
    <row r="283" spans="2:7" x14ac:dyDescent="0.2">
      <c r="B283" s="1">
        <v>246</v>
      </c>
      <c r="C283" s="1">
        <v>2</v>
      </c>
      <c r="D283" s="1">
        <v>15</v>
      </c>
      <c r="E283" s="1">
        <v>21</v>
      </c>
      <c r="F283" s="1">
        <v>14</v>
      </c>
      <c r="G283" s="1">
        <f t="shared" si="3"/>
        <v>7</v>
      </c>
    </row>
    <row r="284" spans="2:7" x14ac:dyDescent="0.2">
      <c r="B284" s="1">
        <v>247</v>
      </c>
      <c r="C284" s="1">
        <v>11</v>
      </c>
      <c r="D284" s="1">
        <v>26</v>
      </c>
      <c r="E284" s="1">
        <v>30</v>
      </c>
      <c r="F284" s="1">
        <v>20</v>
      </c>
      <c r="G284" s="1">
        <f t="shared" si="3"/>
        <v>10</v>
      </c>
    </row>
    <row r="285" spans="2:7" x14ac:dyDescent="0.2">
      <c r="B285" s="1">
        <v>248</v>
      </c>
      <c r="C285" s="1">
        <v>21</v>
      </c>
      <c r="D285" s="1">
        <v>5</v>
      </c>
      <c r="E285" s="1">
        <v>24</v>
      </c>
      <c r="F285" s="1">
        <v>37</v>
      </c>
      <c r="G285" s="1">
        <f t="shared" si="3"/>
        <v>-13</v>
      </c>
    </row>
    <row r="286" spans="2:7" x14ac:dyDescent="0.2">
      <c r="B286" s="1">
        <v>249</v>
      </c>
      <c r="C286" s="1">
        <v>12</v>
      </c>
      <c r="D286" s="1">
        <v>10</v>
      </c>
      <c r="E286" s="1">
        <v>31</v>
      </c>
      <c r="F286" s="1">
        <v>3</v>
      </c>
      <c r="G286" s="1">
        <f t="shared" si="3"/>
        <v>28</v>
      </c>
    </row>
    <row r="287" spans="2:7" x14ac:dyDescent="0.2">
      <c r="B287" s="1">
        <v>250</v>
      </c>
      <c r="C287" s="1">
        <v>7</v>
      </c>
      <c r="D287" s="1">
        <v>8</v>
      </c>
      <c r="E287" s="1">
        <v>14</v>
      </c>
      <c r="F287" s="1">
        <v>22</v>
      </c>
      <c r="G287" s="1">
        <f t="shared" si="3"/>
        <v>-8</v>
      </c>
    </row>
    <row r="288" spans="2:7" x14ac:dyDescent="0.2">
      <c r="B288" s="1">
        <v>251</v>
      </c>
      <c r="C288" s="1">
        <v>13</v>
      </c>
      <c r="D288" s="1">
        <v>14</v>
      </c>
      <c r="E288" s="1">
        <v>17</v>
      </c>
      <c r="F288" s="1">
        <v>20</v>
      </c>
      <c r="G288" s="1">
        <f t="shared" si="3"/>
        <v>-3</v>
      </c>
    </row>
    <row r="289" spans="2:7" x14ac:dyDescent="0.2">
      <c r="B289" s="1">
        <v>252</v>
      </c>
      <c r="C289" s="1">
        <v>17</v>
      </c>
      <c r="D289" s="1">
        <v>22</v>
      </c>
      <c r="E289" s="1">
        <v>23</v>
      </c>
      <c r="F289" s="1">
        <v>21</v>
      </c>
      <c r="G289" s="1">
        <f t="shared" si="3"/>
        <v>2</v>
      </c>
    </row>
    <row r="290" spans="2:7" x14ac:dyDescent="0.2">
      <c r="B290" s="1">
        <v>253</v>
      </c>
      <c r="C290" s="1">
        <v>31</v>
      </c>
      <c r="D290" s="1">
        <v>30</v>
      </c>
      <c r="E290" s="1">
        <v>33</v>
      </c>
      <c r="F290" s="1">
        <v>13</v>
      </c>
      <c r="G290" s="1">
        <f t="shared" si="3"/>
        <v>20</v>
      </c>
    </row>
    <row r="291" spans="2:7" x14ac:dyDescent="0.2">
      <c r="B291" s="1">
        <v>254</v>
      </c>
      <c r="C291" s="1">
        <v>1</v>
      </c>
      <c r="D291" s="1">
        <v>18</v>
      </c>
      <c r="E291" s="1">
        <v>18</v>
      </c>
      <c r="F291" s="1">
        <v>17</v>
      </c>
      <c r="G291" s="1">
        <f t="shared" si="3"/>
        <v>1</v>
      </c>
    </row>
    <row r="292" spans="2:7" x14ac:dyDescent="0.2">
      <c r="B292" s="1">
        <v>255</v>
      </c>
      <c r="C292" s="1">
        <v>27</v>
      </c>
      <c r="D292" s="1">
        <v>23</v>
      </c>
      <c r="E292" s="1">
        <v>21</v>
      </c>
      <c r="F292" s="1">
        <v>14</v>
      </c>
      <c r="G292" s="1">
        <f t="shared" si="3"/>
        <v>7</v>
      </c>
    </row>
    <row r="293" spans="2:7" x14ac:dyDescent="0.2">
      <c r="B293" s="1">
        <v>256</v>
      </c>
      <c r="C293" s="1">
        <v>3</v>
      </c>
      <c r="D293" s="1">
        <v>25</v>
      </c>
      <c r="E293" s="1">
        <v>13</v>
      </c>
      <c r="F293" s="1">
        <v>10</v>
      </c>
      <c r="G293" s="1">
        <f t="shared" si="3"/>
        <v>3</v>
      </c>
    </row>
    <row r="294" spans="2:7" x14ac:dyDescent="0.2">
      <c r="B294" s="1">
        <v>257</v>
      </c>
      <c r="C294" s="1">
        <v>3</v>
      </c>
      <c r="D294" s="1">
        <v>31</v>
      </c>
      <c r="E294" s="1">
        <v>17</v>
      </c>
      <c r="F294" s="1">
        <v>20</v>
      </c>
      <c r="G294" s="1">
        <f t="shared" si="3"/>
        <v>-3</v>
      </c>
    </row>
    <row r="295" spans="2:7" x14ac:dyDescent="0.2">
      <c r="B295" s="1">
        <v>258</v>
      </c>
      <c r="C295" s="1">
        <v>5</v>
      </c>
      <c r="D295" s="1">
        <v>9</v>
      </c>
      <c r="E295" s="1">
        <v>29</v>
      </c>
      <c r="F295" s="1">
        <v>10</v>
      </c>
      <c r="G295" s="1">
        <f t="shared" ref="G295:G303" si="4">E295-F295</f>
        <v>19</v>
      </c>
    </row>
    <row r="296" spans="2:7" x14ac:dyDescent="0.2">
      <c r="B296" s="1">
        <v>259</v>
      </c>
      <c r="C296" s="1">
        <v>12</v>
      </c>
      <c r="D296" s="1">
        <v>29</v>
      </c>
      <c r="E296" s="1">
        <v>33</v>
      </c>
      <c r="F296" s="1">
        <v>27</v>
      </c>
      <c r="G296" s="1">
        <f t="shared" si="4"/>
        <v>6</v>
      </c>
    </row>
    <row r="297" spans="2:7" x14ac:dyDescent="0.2">
      <c r="B297" s="1">
        <v>260</v>
      </c>
      <c r="C297" s="1">
        <v>14</v>
      </c>
      <c r="D297" s="1">
        <v>10</v>
      </c>
      <c r="E297" s="1">
        <v>41</v>
      </c>
      <c r="F297" s="1">
        <v>10</v>
      </c>
      <c r="G297" s="1">
        <f t="shared" si="4"/>
        <v>31</v>
      </c>
    </row>
    <row r="298" spans="2:7" x14ac:dyDescent="0.2">
      <c r="B298" s="1">
        <v>261</v>
      </c>
      <c r="C298" s="1">
        <v>26</v>
      </c>
      <c r="D298" s="1">
        <v>5</v>
      </c>
      <c r="E298" s="1">
        <v>23</v>
      </c>
      <c r="F298" s="1">
        <v>29</v>
      </c>
      <c r="G298" s="1">
        <f t="shared" si="4"/>
        <v>-6</v>
      </c>
    </row>
    <row r="299" spans="2:7" x14ac:dyDescent="0.2">
      <c r="B299" s="1">
        <v>262</v>
      </c>
      <c r="C299" s="1">
        <v>19</v>
      </c>
      <c r="D299" s="1">
        <v>31</v>
      </c>
      <c r="E299" s="1">
        <v>17</v>
      </c>
      <c r="F299" s="1">
        <v>14</v>
      </c>
      <c r="G299" s="1">
        <f t="shared" si="4"/>
        <v>3</v>
      </c>
    </row>
    <row r="300" spans="2:7" x14ac:dyDescent="0.2">
      <c r="B300" s="1">
        <v>263</v>
      </c>
      <c r="C300" s="1">
        <v>16</v>
      </c>
      <c r="D300" s="1">
        <v>14</v>
      </c>
      <c r="E300" s="1">
        <v>31</v>
      </c>
      <c r="F300" s="1">
        <v>38</v>
      </c>
      <c r="G300" s="1">
        <f t="shared" si="4"/>
        <v>-7</v>
      </c>
    </row>
    <row r="301" spans="2:7" x14ac:dyDescent="0.2">
      <c r="B301" s="1">
        <v>264</v>
      </c>
      <c r="C301" s="1">
        <v>24</v>
      </c>
      <c r="D301" s="1">
        <v>12</v>
      </c>
      <c r="E301" s="1">
        <v>20</v>
      </c>
      <c r="F301" s="1">
        <v>17</v>
      </c>
      <c r="G301" s="1">
        <f t="shared" si="4"/>
        <v>3</v>
      </c>
    </row>
    <row r="302" spans="2:7" x14ac:dyDescent="0.2">
      <c r="B302" s="1">
        <v>265</v>
      </c>
      <c r="C302" s="1">
        <v>19</v>
      </c>
      <c r="D302" s="1">
        <v>14</v>
      </c>
      <c r="E302" s="1">
        <v>24</v>
      </c>
      <c r="F302" s="1">
        <v>14</v>
      </c>
      <c r="G302" s="1">
        <f t="shared" si="4"/>
        <v>10</v>
      </c>
    </row>
    <row r="303" spans="2:7" x14ac:dyDescent="0.2">
      <c r="B303" s="1">
        <v>266</v>
      </c>
      <c r="C303" s="1">
        <v>24</v>
      </c>
      <c r="D303" s="1">
        <v>5</v>
      </c>
      <c r="E303" s="1">
        <v>3</v>
      </c>
      <c r="F303" s="1">
        <v>14</v>
      </c>
      <c r="G303" s="1">
        <f t="shared" si="4"/>
        <v>-11</v>
      </c>
    </row>
    <row r="306" spans="1:15" x14ac:dyDescent="0.2">
      <c r="A306" s="1" t="s">
        <v>116</v>
      </c>
    </row>
    <row r="314" spans="1:15" x14ac:dyDescent="0.2">
      <c r="O314" s="1">
        <v>14</v>
      </c>
    </row>
    <row r="320" spans="1:15" x14ac:dyDescent="0.2">
      <c r="O320" s="1">
        <v>0</v>
      </c>
    </row>
    <row r="321" spans="15:15" x14ac:dyDescent="0.2">
      <c r="O321" s="1">
        <v>13</v>
      </c>
    </row>
    <row r="322" spans="15:15" x14ac:dyDescent="0.2">
      <c r="O322" s="1">
        <v>7</v>
      </c>
    </row>
    <row r="324" spans="15:15" x14ac:dyDescent="0.2">
      <c r="O324" s="1">
        <v>17</v>
      </c>
    </row>
    <row r="326" spans="15:15" x14ac:dyDescent="0.2">
      <c r="O326" s="1">
        <v>6</v>
      </c>
    </row>
    <row r="328" spans="15:15" x14ac:dyDescent="0.2">
      <c r="O328" s="1">
        <v>24</v>
      </c>
    </row>
    <row r="336" spans="15:15" x14ac:dyDescent="0.2">
      <c r="O336" s="1">
        <v>12</v>
      </c>
    </row>
    <row r="343" spans="15:15" x14ac:dyDescent="0.2">
      <c r="O343" s="1">
        <v>16</v>
      </c>
    </row>
    <row r="360" spans="15:15" x14ac:dyDescent="0.2">
      <c r="O360" s="1">
        <v>17</v>
      </c>
    </row>
    <row r="364" spans="15:15" x14ac:dyDescent="0.2">
      <c r="O364" s="1">
        <v>7</v>
      </c>
    </row>
    <row r="388" spans="15:16" x14ac:dyDescent="0.2">
      <c r="O388" s="1">
        <v>3</v>
      </c>
    </row>
    <row r="390" spans="15:16" x14ac:dyDescent="0.2">
      <c r="O390" s="1">
        <v>40</v>
      </c>
    </row>
    <row r="391" spans="15:16" x14ac:dyDescent="0.2">
      <c r="O391" s="1">
        <v>17</v>
      </c>
      <c r="P391" s="1">
        <v>6</v>
      </c>
    </row>
    <row r="396" spans="15:16" x14ac:dyDescent="0.2">
      <c r="O396" s="1">
        <v>0</v>
      </c>
    </row>
    <row r="404" spans="15:16" x14ac:dyDescent="0.2">
      <c r="O404" s="1">
        <v>24</v>
      </c>
    </row>
    <row r="409" spans="15:16" x14ac:dyDescent="0.2">
      <c r="O409" s="1">
        <v>24</v>
      </c>
      <c r="P409" s="1">
        <v>7</v>
      </c>
    </row>
    <row r="412" spans="15:16" x14ac:dyDescent="0.2">
      <c r="O412" s="1">
        <v>0</v>
      </c>
    </row>
    <row r="417" spans="15:16" x14ac:dyDescent="0.2">
      <c r="O417" s="1">
        <v>3</v>
      </c>
    </row>
    <row r="423" spans="15:16" x14ac:dyDescent="0.2">
      <c r="O423" s="1">
        <v>5</v>
      </c>
    </row>
    <row r="424" spans="15:16" x14ac:dyDescent="0.2">
      <c r="O424" s="1">
        <v>26</v>
      </c>
    </row>
    <row r="427" spans="15:16" x14ac:dyDescent="0.2">
      <c r="O427" s="1">
        <v>28</v>
      </c>
      <c r="P427" s="1">
        <v>31</v>
      </c>
    </row>
    <row r="428" spans="15:16" x14ac:dyDescent="0.2">
      <c r="O428" s="1">
        <v>7</v>
      </c>
    </row>
    <row r="432" spans="15:16" x14ac:dyDescent="0.2">
      <c r="O432" s="1">
        <v>17</v>
      </c>
    </row>
    <row r="436" spans="6:15" x14ac:dyDescent="0.2">
      <c r="O436" s="1">
        <v>10</v>
      </c>
    </row>
    <row r="440" spans="6:15" x14ac:dyDescent="0.2">
      <c r="F440" s="6"/>
    </row>
    <row r="445" spans="6:15" x14ac:dyDescent="0.2">
      <c r="O445" s="1">
        <v>27</v>
      </c>
    </row>
    <row r="458" spans="8:15" x14ac:dyDescent="0.2">
      <c r="O458" s="1">
        <v>8</v>
      </c>
    </row>
    <row r="459" spans="8:15" x14ac:dyDescent="0.2">
      <c r="O459" s="1">
        <v>20</v>
      </c>
    </row>
    <row r="461" spans="8:15" x14ac:dyDescent="0.2">
      <c r="H461" s="6"/>
    </row>
    <row r="467" spans="15:15" x14ac:dyDescent="0.2">
      <c r="O467" s="1">
        <v>0</v>
      </c>
    </row>
    <row r="473" spans="15:15" x14ac:dyDescent="0.2">
      <c r="O473" s="1">
        <v>10</v>
      </c>
    </row>
    <row r="484" spans="15:15" x14ac:dyDescent="0.2">
      <c r="O484" s="1">
        <v>13</v>
      </c>
    </row>
    <row r="488" spans="15:15" x14ac:dyDescent="0.2">
      <c r="O488" s="1">
        <v>24</v>
      </c>
    </row>
    <row r="496" spans="15:15" x14ac:dyDescent="0.2">
      <c r="O496" s="1">
        <v>6</v>
      </c>
    </row>
    <row r="498" spans="15:16" x14ac:dyDescent="0.2">
      <c r="O498" s="1">
        <v>28</v>
      </c>
    </row>
    <row r="504" spans="15:16" x14ac:dyDescent="0.2">
      <c r="O504" s="1">
        <v>14</v>
      </c>
    </row>
    <row r="505" spans="15:16" x14ac:dyDescent="0.2">
      <c r="O505" s="1">
        <v>7</v>
      </c>
      <c r="P505" s="1">
        <v>14</v>
      </c>
    </row>
    <row r="507" spans="15:16" x14ac:dyDescent="0.2">
      <c r="O507" s="1">
        <v>0</v>
      </c>
    </row>
    <row r="512" spans="15:16" x14ac:dyDescent="0.2">
      <c r="O512" s="1">
        <v>20</v>
      </c>
    </row>
    <row r="514" spans="15:15" x14ac:dyDescent="0.2">
      <c r="O514" s="1">
        <v>6</v>
      </c>
    </row>
    <row r="519" spans="15:15" x14ac:dyDescent="0.2">
      <c r="O519" s="1">
        <v>3</v>
      </c>
    </row>
    <row r="527" spans="15:15" x14ac:dyDescent="0.2">
      <c r="O527" s="1">
        <v>0</v>
      </c>
    </row>
    <row r="530" spans="15:16" x14ac:dyDescent="0.2">
      <c r="O530" s="1">
        <v>38</v>
      </c>
    </row>
    <row r="531" spans="15:16" x14ac:dyDescent="0.2">
      <c r="O531" s="1">
        <v>45</v>
      </c>
      <c r="P531" s="1">
        <v>7</v>
      </c>
    </row>
    <row r="534" spans="15:16" x14ac:dyDescent="0.2">
      <c r="O534" s="1">
        <v>21</v>
      </c>
    </row>
    <row r="544" spans="15:16" x14ac:dyDescent="0.2">
      <c r="O544" s="1">
        <v>3</v>
      </c>
    </row>
    <row r="548" spans="15:15" x14ac:dyDescent="0.2">
      <c r="O548" s="1">
        <v>41</v>
      </c>
    </row>
    <row r="549" spans="15:15" x14ac:dyDescent="0.2">
      <c r="O549" s="1">
        <v>0</v>
      </c>
    </row>
    <row r="552" spans="15:15" x14ac:dyDescent="0.2">
      <c r="O552" s="1">
        <v>3</v>
      </c>
    </row>
    <row r="553" spans="15:15" x14ac:dyDescent="0.2">
      <c r="O553" s="1">
        <v>7</v>
      </c>
    </row>
    <row r="557" spans="15:15" x14ac:dyDescent="0.2">
      <c r="O557" s="1">
        <v>3</v>
      </c>
    </row>
    <row r="575" spans="15:16" x14ac:dyDescent="0.2">
      <c r="O575" s="1">
        <v>0</v>
      </c>
      <c r="P575" s="1">
        <v>0</v>
      </c>
    </row>
    <row r="579" spans="1:4" x14ac:dyDescent="0.2">
      <c r="A579" s="1" t="s">
        <v>117</v>
      </c>
    </row>
    <row r="583" spans="1:4" x14ac:dyDescent="0.2">
      <c r="B583" s="1">
        <v>1</v>
      </c>
      <c r="C583" s="1" t="s">
        <v>118</v>
      </c>
      <c r="D583" s="1" t="s">
        <v>119</v>
      </c>
    </row>
    <row r="584" spans="1:4" x14ac:dyDescent="0.2">
      <c r="B584" s="1">
        <v>2</v>
      </c>
      <c r="C584" s="1" t="s">
        <v>120</v>
      </c>
      <c r="D584" s="1" t="s">
        <v>121</v>
      </c>
    </row>
    <row r="585" spans="1:4" x14ac:dyDescent="0.2">
      <c r="B585" s="1">
        <v>3</v>
      </c>
      <c r="C585" s="1" t="s">
        <v>122</v>
      </c>
      <c r="D585" s="1" t="s">
        <v>123</v>
      </c>
    </row>
    <row r="586" spans="1:4" x14ac:dyDescent="0.2">
      <c r="B586" s="1">
        <v>4</v>
      </c>
      <c r="C586" s="1" t="s">
        <v>124</v>
      </c>
      <c r="D586" s="1" t="s">
        <v>125</v>
      </c>
    </row>
    <row r="587" spans="1:4" x14ac:dyDescent="0.2">
      <c r="B587" s="1">
        <v>5</v>
      </c>
      <c r="C587" s="1" t="s">
        <v>126</v>
      </c>
      <c r="D587" s="1" t="s">
        <v>127</v>
      </c>
    </row>
    <row r="588" spans="1:4" x14ac:dyDescent="0.2">
      <c r="B588" s="1">
        <v>6</v>
      </c>
      <c r="C588" s="1" t="s">
        <v>128</v>
      </c>
      <c r="D588" s="1" t="s">
        <v>129</v>
      </c>
    </row>
    <row r="589" spans="1:4" x14ac:dyDescent="0.2">
      <c r="B589" s="1">
        <v>7</v>
      </c>
      <c r="C589" s="1" t="s">
        <v>130</v>
      </c>
      <c r="D589" s="1" t="s">
        <v>131</v>
      </c>
    </row>
    <row r="590" spans="1:4" x14ac:dyDescent="0.2">
      <c r="B590" s="1">
        <v>8</v>
      </c>
      <c r="C590" s="1" t="s">
        <v>132</v>
      </c>
      <c r="D590" s="1" t="s">
        <v>133</v>
      </c>
    </row>
    <row r="591" spans="1:4" x14ac:dyDescent="0.2">
      <c r="B591" s="1">
        <v>9</v>
      </c>
      <c r="C591" s="1" t="s">
        <v>134</v>
      </c>
      <c r="D591" s="1" t="s">
        <v>135</v>
      </c>
    </row>
    <row r="592" spans="1:4" x14ac:dyDescent="0.2">
      <c r="B592" s="1">
        <v>10</v>
      </c>
      <c r="C592" s="1" t="s">
        <v>136</v>
      </c>
      <c r="D592" s="1" t="s">
        <v>137</v>
      </c>
    </row>
    <row r="593" spans="2:5" x14ac:dyDescent="0.2">
      <c r="B593" s="1">
        <v>11</v>
      </c>
      <c r="C593" s="1" t="s">
        <v>138</v>
      </c>
      <c r="D593" s="1" t="s">
        <v>139</v>
      </c>
    </row>
    <row r="594" spans="2:5" x14ac:dyDescent="0.2">
      <c r="B594" s="1">
        <v>12</v>
      </c>
      <c r="C594" s="1" t="s">
        <v>140</v>
      </c>
      <c r="D594" s="1" t="s">
        <v>141</v>
      </c>
      <c r="E594" s="1" t="s">
        <v>142</v>
      </c>
    </row>
    <row r="595" spans="2:5" x14ac:dyDescent="0.2">
      <c r="B595" s="1">
        <v>13</v>
      </c>
      <c r="C595" s="1" t="s">
        <v>143</v>
      </c>
      <c r="D595" s="1" t="s">
        <v>144</v>
      </c>
    </row>
    <row r="596" spans="2:5" x14ac:dyDescent="0.2">
      <c r="B596" s="1">
        <v>14</v>
      </c>
      <c r="C596" s="1" t="s">
        <v>145</v>
      </c>
      <c r="D596" s="1" t="s">
        <v>146</v>
      </c>
    </row>
    <row r="597" spans="2:5" x14ac:dyDescent="0.2">
      <c r="B597" s="1">
        <v>15</v>
      </c>
      <c r="C597" s="1" t="s">
        <v>147</v>
      </c>
      <c r="D597" s="1" t="s">
        <v>148</v>
      </c>
    </row>
    <row r="598" spans="2:5" x14ac:dyDescent="0.2">
      <c r="B598" s="1">
        <v>16</v>
      </c>
      <c r="C598" s="1" t="s">
        <v>149</v>
      </c>
      <c r="D598" s="1" t="s">
        <v>150</v>
      </c>
      <c r="E598" s="1" t="s">
        <v>151</v>
      </c>
    </row>
    <row r="599" spans="2:5" x14ac:dyDescent="0.2">
      <c r="B599" s="1">
        <v>17</v>
      </c>
      <c r="C599" s="1" t="s">
        <v>152</v>
      </c>
      <c r="D599" s="1" t="s">
        <v>153</v>
      </c>
    </row>
    <row r="600" spans="2:5" x14ac:dyDescent="0.2">
      <c r="B600" s="1">
        <v>18</v>
      </c>
      <c r="C600" s="1" t="s">
        <v>154</v>
      </c>
      <c r="D600" s="1" t="s">
        <v>155</v>
      </c>
    </row>
    <row r="601" spans="2:5" x14ac:dyDescent="0.2">
      <c r="B601" s="1">
        <v>19</v>
      </c>
      <c r="C601" s="1" t="s">
        <v>156</v>
      </c>
      <c r="D601" s="1" t="s">
        <v>157</v>
      </c>
      <c r="E601" s="1" t="s">
        <v>158</v>
      </c>
    </row>
    <row r="602" spans="2:5" x14ac:dyDescent="0.2">
      <c r="B602" s="1">
        <v>20</v>
      </c>
      <c r="C602" s="1" t="s">
        <v>156</v>
      </c>
      <c r="D602" s="1" t="s">
        <v>159</v>
      </c>
      <c r="E602" s="1" t="s">
        <v>160</v>
      </c>
    </row>
    <row r="603" spans="2:5" x14ac:dyDescent="0.2">
      <c r="B603" s="1">
        <v>21</v>
      </c>
      <c r="C603" s="1" t="s">
        <v>156</v>
      </c>
      <c r="D603" s="1" t="s">
        <v>161</v>
      </c>
      <c r="E603" s="1" t="s">
        <v>162</v>
      </c>
    </row>
    <row r="604" spans="2:5" x14ac:dyDescent="0.2">
      <c r="B604" s="1">
        <v>22</v>
      </c>
      <c r="C604" s="1" t="s">
        <v>156</v>
      </c>
      <c r="D604" s="1" t="s">
        <v>161</v>
      </c>
      <c r="E604" s="1" t="s">
        <v>163</v>
      </c>
    </row>
    <row r="605" spans="2:5" x14ac:dyDescent="0.2">
      <c r="B605" s="1">
        <v>23</v>
      </c>
      <c r="C605" s="1" t="s">
        <v>164</v>
      </c>
      <c r="D605" s="1" t="s">
        <v>165</v>
      </c>
    </row>
    <row r="606" spans="2:5" x14ac:dyDescent="0.2">
      <c r="B606" s="1">
        <v>24</v>
      </c>
      <c r="C606" s="1" t="s">
        <v>166</v>
      </c>
      <c r="D606" s="1" t="s">
        <v>167</v>
      </c>
    </row>
    <row r="607" spans="2:5" x14ac:dyDescent="0.2">
      <c r="B607" s="1">
        <v>25</v>
      </c>
      <c r="C607" s="1" t="s">
        <v>168</v>
      </c>
      <c r="D607" s="1" t="s">
        <v>169</v>
      </c>
    </row>
    <row r="608" spans="2:5" x14ac:dyDescent="0.2">
      <c r="B608" s="1">
        <v>26</v>
      </c>
      <c r="C608" s="1" t="s">
        <v>170</v>
      </c>
      <c r="D608" s="1" t="s">
        <v>171</v>
      </c>
      <c r="E608" s="1" t="s">
        <v>172</v>
      </c>
    </row>
    <row r="609" spans="1:5" x14ac:dyDescent="0.2">
      <c r="B609" s="1">
        <v>27</v>
      </c>
      <c r="C609" s="1" t="s">
        <v>173</v>
      </c>
      <c r="D609" s="1" t="s">
        <v>174</v>
      </c>
      <c r="E609" s="1" t="s">
        <v>175</v>
      </c>
    </row>
    <row r="610" spans="1:5" x14ac:dyDescent="0.2">
      <c r="B610" s="1">
        <v>28</v>
      </c>
      <c r="C610" s="1" t="s">
        <v>173</v>
      </c>
      <c r="D610" s="1" t="s">
        <v>176</v>
      </c>
      <c r="E610" s="1" t="s">
        <v>177</v>
      </c>
    </row>
    <row r="611" spans="1:5" x14ac:dyDescent="0.2">
      <c r="B611" s="1">
        <v>29</v>
      </c>
      <c r="C611" s="1" t="s">
        <v>178</v>
      </c>
      <c r="D611" s="1" t="s">
        <v>179</v>
      </c>
    </row>
    <row r="612" spans="1:5" x14ac:dyDescent="0.2">
      <c r="B612" s="1">
        <v>30</v>
      </c>
      <c r="C612" s="1" t="s">
        <v>180</v>
      </c>
      <c r="D612" s="1" t="s">
        <v>141</v>
      </c>
      <c r="E612" s="1" t="s">
        <v>181</v>
      </c>
    </row>
    <row r="613" spans="1:5" x14ac:dyDescent="0.2">
      <c r="B613" s="1">
        <v>31</v>
      </c>
      <c r="C613" s="1" t="s">
        <v>182</v>
      </c>
      <c r="D613" s="1" t="s">
        <v>183</v>
      </c>
    </row>
    <row r="614" spans="1:5" x14ac:dyDescent="0.2">
      <c r="B614" s="1">
        <v>32</v>
      </c>
      <c r="C614" s="1" t="s">
        <v>184</v>
      </c>
      <c r="D614" s="1" t="s">
        <v>185</v>
      </c>
    </row>
    <row r="616" spans="1:5" x14ac:dyDescent="0.2">
      <c r="A616" s="1" t="s">
        <v>186</v>
      </c>
      <c r="B616" s="1" t="s">
        <v>187</v>
      </c>
      <c r="C616" s="1" t="s">
        <v>188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A90D-7D98-4662-ABD1-5A68E8F0915A}">
  <sheetPr codeName="Sheet6"/>
  <dimension ref="A3:I259"/>
  <sheetViews>
    <sheetView workbookViewId="0">
      <selection activeCell="C7" sqref="C7"/>
    </sheetView>
  </sheetViews>
  <sheetFormatPr defaultRowHeight="15" x14ac:dyDescent="0.25"/>
  <cols>
    <col min="2" max="2" width="21.140625" bestFit="1" customWidth="1"/>
  </cols>
  <sheetData>
    <row r="3" spans="1:9" x14ac:dyDescent="0.25">
      <c r="E3" t="s">
        <v>38</v>
      </c>
      <c r="F3" t="s">
        <v>1</v>
      </c>
      <c r="G3" t="s">
        <v>2</v>
      </c>
      <c r="H3" t="s">
        <v>3</v>
      </c>
      <c r="I3" t="s">
        <v>4</v>
      </c>
    </row>
    <row r="4" spans="1:9" x14ac:dyDescent="0.25">
      <c r="E4">
        <v>1</v>
      </c>
      <c r="F4">
        <v>19</v>
      </c>
      <c r="G4">
        <v>14</v>
      </c>
      <c r="H4">
        <v>27</v>
      </c>
      <c r="I4">
        <v>24</v>
      </c>
    </row>
    <row r="5" spans="1:9" x14ac:dyDescent="0.25">
      <c r="E5">
        <v>2</v>
      </c>
      <c r="F5">
        <v>26</v>
      </c>
      <c r="G5">
        <v>1</v>
      </c>
      <c r="H5">
        <v>17</v>
      </c>
      <c r="I5">
        <v>10</v>
      </c>
    </row>
    <row r="6" spans="1:9" x14ac:dyDescent="0.25">
      <c r="A6">
        <v>1</v>
      </c>
      <c r="B6" t="s">
        <v>77</v>
      </c>
      <c r="E6">
        <v>3</v>
      </c>
      <c r="F6">
        <v>8</v>
      </c>
      <c r="G6">
        <v>3</v>
      </c>
      <c r="H6">
        <v>20</v>
      </c>
      <c r="I6">
        <v>3</v>
      </c>
    </row>
    <row r="7" spans="1:9" x14ac:dyDescent="0.25">
      <c r="A7">
        <v>2</v>
      </c>
      <c r="B7" t="s">
        <v>78</v>
      </c>
      <c r="E7">
        <v>4</v>
      </c>
      <c r="F7">
        <v>22</v>
      </c>
      <c r="G7">
        <v>7</v>
      </c>
      <c r="H7">
        <v>31</v>
      </c>
      <c r="I7">
        <v>24</v>
      </c>
    </row>
    <row r="8" spans="1:9" x14ac:dyDescent="0.25">
      <c r="A8">
        <v>3</v>
      </c>
      <c r="B8" t="s">
        <v>80</v>
      </c>
      <c r="E8">
        <v>5</v>
      </c>
      <c r="F8">
        <v>6</v>
      </c>
      <c r="G8">
        <v>11</v>
      </c>
      <c r="H8">
        <v>16</v>
      </c>
      <c r="I8">
        <v>20</v>
      </c>
    </row>
    <row r="9" spans="1:9" x14ac:dyDescent="0.25">
      <c r="A9">
        <v>4</v>
      </c>
      <c r="B9" t="s">
        <v>81</v>
      </c>
      <c r="E9">
        <v>6</v>
      </c>
      <c r="F9">
        <v>4</v>
      </c>
      <c r="G9">
        <v>15</v>
      </c>
      <c r="H9">
        <v>10</v>
      </c>
      <c r="I9">
        <v>13</v>
      </c>
    </row>
    <row r="10" spans="1:9" x14ac:dyDescent="0.25">
      <c r="A10">
        <v>5</v>
      </c>
      <c r="B10" t="s">
        <v>82</v>
      </c>
      <c r="E10">
        <v>7</v>
      </c>
      <c r="F10">
        <v>25</v>
      </c>
      <c r="G10">
        <v>23</v>
      </c>
      <c r="H10">
        <v>24</v>
      </c>
      <c r="I10">
        <v>21</v>
      </c>
    </row>
    <row r="11" spans="1:9" x14ac:dyDescent="0.25">
      <c r="A11">
        <v>6</v>
      </c>
      <c r="B11" t="s">
        <v>83</v>
      </c>
      <c r="E11">
        <v>8</v>
      </c>
      <c r="F11">
        <v>13</v>
      </c>
      <c r="G11">
        <v>27</v>
      </c>
      <c r="H11">
        <v>20</v>
      </c>
      <c r="I11">
        <v>27</v>
      </c>
    </row>
    <row r="12" spans="1:9" x14ac:dyDescent="0.25">
      <c r="A12">
        <v>7</v>
      </c>
      <c r="B12" t="s">
        <v>84</v>
      </c>
      <c r="E12">
        <v>9</v>
      </c>
      <c r="F12">
        <v>20</v>
      </c>
      <c r="G12">
        <v>29</v>
      </c>
      <c r="H12">
        <v>7</v>
      </c>
      <c r="I12">
        <v>21</v>
      </c>
    </row>
    <row r="13" spans="1:9" x14ac:dyDescent="0.25">
      <c r="A13">
        <v>8</v>
      </c>
      <c r="B13" t="s">
        <v>85</v>
      </c>
      <c r="E13">
        <v>10</v>
      </c>
      <c r="F13">
        <v>32</v>
      </c>
      <c r="G13">
        <v>30</v>
      </c>
      <c r="H13">
        <v>16</v>
      </c>
      <c r="I13">
        <v>10</v>
      </c>
    </row>
    <row r="14" spans="1:9" x14ac:dyDescent="0.25">
      <c r="A14">
        <v>9</v>
      </c>
      <c r="B14" t="s">
        <v>86</v>
      </c>
      <c r="E14">
        <v>11</v>
      </c>
      <c r="F14">
        <v>17</v>
      </c>
      <c r="G14">
        <v>31</v>
      </c>
      <c r="H14">
        <v>7</v>
      </c>
      <c r="I14">
        <v>17</v>
      </c>
    </row>
    <row r="15" spans="1:9" x14ac:dyDescent="0.25">
      <c r="A15">
        <v>10</v>
      </c>
      <c r="B15" t="s">
        <v>87</v>
      </c>
      <c r="E15">
        <v>12</v>
      </c>
      <c r="F15">
        <v>28</v>
      </c>
      <c r="G15">
        <v>2</v>
      </c>
      <c r="H15">
        <v>19</v>
      </c>
      <c r="I15">
        <v>21</v>
      </c>
    </row>
    <row r="16" spans="1:9" x14ac:dyDescent="0.25">
      <c r="A16">
        <v>11</v>
      </c>
      <c r="B16" t="s">
        <v>88</v>
      </c>
      <c r="E16">
        <v>13</v>
      </c>
      <c r="F16">
        <v>18</v>
      </c>
      <c r="G16">
        <v>9</v>
      </c>
      <c r="H16">
        <v>35</v>
      </c>
      <c r="I16">
        <v>17</v>
      </c>
    </row>
    <row r="17" spans="1:9" x14ac:dyDescent="0.25">
      <c r="A17">
        <v>12</v>
      </c>
      <c r="B17" t="s">
        <v>89</v>
      </c>
      <c r="E17">
        <v>14</v>
      </c>
      <c r="F17">
        <v>24</v>
      </c>
      <c r="G17">
        <v>21</v>
      </c>
      <c r="H17">
        <v>31</v>
      </c>
      <c r="I17">
        <v>17</v>
      </c>
    </row>
    <row r="18" spans="1:9" x14ac:dyDescent="0.25">
      <c r="A18">
        <v>13</v>
      </c>
      <c r="B18" t="s">
        <v>90</v>
      </c>
      <c r="E18">
        <v>15</v>
      </c>
      <c r="F18">
        <v>10</v>
      </c>
      <c r="G18">
        <v>16</v>
      </c>
      <c r="H18">
        <v>34</v>
      </c>
      <c r="I18">
        <v>24</v>
      </c>
    </row>
    <row r="19" spans="1:9" x14ac:dyDescent="0.25">
      <c r="A19">
        <v>14</v>
      </c>
      <c r="B19" t="s">
        <v>91</v>
      </c>
      <c r="E19">
        <v>16</v>
      </c>
      <c r="F19">
        <v>5</v>
      </c>
      <c r="G19">
        <v>12</v>
      </c>
      <c r="H19">
        <v>14</v>
      </c>
      <c r="I19">
        <v>24</v>
      </c>
    </row>
    <row r="20" spans="1:9" x14ac:dyDescent="0.25">
      <c r="A20">
        <v>15</v>
      </c>
      <c r="B20" t="s">
        <v>92</v>
      </c>
      <c r="E20">
        <v>17</v>
      </c>
      <c r="F20">
        <v>16</v>
      </c>
      <c r="G20">
        <v>5</v>
      </c>
      <c r="H20">
        <v>17</v>
      </c>
      <c r="I20">
        <v>28</v>
      </c>
    </row>
    <row r="21" spans="1:9" x14ac:dyDescent="0.25">
      <c r="A21">
        <v>16</v>
      </c>
      <c r="B21" t="s">
        <v>93</v>
      </c>
      <c r="E21">
        <v>18</v>
      </c>
      <c r="F21">
        <v>12</v>
      </c>
      <c r="G21">
        <v>6</v>
      </c>
      <c r="H21">
        <v>10</v>
      </c>
      <c r="I21">
        <v>21</v>
      </c>
    </row>
    <row r="22" spans="1:9" x14ac:dyDescent="0.25">
      <c r="A22">
        <v>17</v>
      </c>
      <c r="B22" t="s">
        <v>94</v>
      </c>
      <c r="E22">
        <v>19</v>
      </c>
      <c r="F22">
        <v>15</v>
      </c>
      <c r="G22">
        <v>10</v>
      </c>
      <c r="H22">
        <v>7</v>
      </c>
      <c r="I22">
        <v>6</v>
      </c>
    </row>
    <row r="23" spans="1:9" x14ac:dyDescent="0.25">
      <c r="A23">
        <v>18</v>
      </c>
      <c r="B23" t="s">
        <v>95</v>
      </c>
      <c r="E23">
        <v>20</v>
      </c>
      <c r="F23">
        <v>11</v>
      </c>
      <c r="G23">
        <v>13</v>
      </c>
      <c r="H23">
        <v>28</v>
      </c>
      <c r="I23">
        <v>16</v>
      </c>
    </row>
    <row r="24" spans="1:9" x14ac:dyDescent="0.25">
      <c r="A24">
        <v>19</v>
      </c>
      <c r="B24" t="s">
        <v>96</v>
      </c>
      <c r="E24">
        <v>21</v>
      </c>
      <c r="F24">
        <v>31</v>
      </c>
      <c r="G24">
        <v>14</v>
      </c>
      <c r="H24">
        <v>17</v>
      </c>
      <c r="I24">
        <v>31</v>
      </c>
    </row>
    <row r="25" spans="1:9" x14ac:dyDescent="0.25">
      <c r="A25">
        <v>20</v>
      </c>
      <c r="B25" t="s">
        <v>97</v>
      </c>
      <c r="E25">
        <v>22</v>
      </c>
      <c r="F25">
        <v>3</v>
      </c>
      <c r="G25">
        <v>25</v>
      </c>
      <c r="H25">
        <v>30</v>
      </c>
      <c r="I25">
        <v>13</v>
      </c>
    </row>
    <row r="26" spans="1:9" x14ac:dyDescent="0.25">
      <c r="A26">
        <v>21</v>
      </c>
      <c r="B26" t="s">
        <v>98</v>
      </c>
      <c r="E26">
        <v>23</v>
      </c>
      <c r="F26">
        <v>20</v>
      </c>
      <c r="G26">
        <v>28</v>
      </c>
      <c r="H26">
        <v>30</v>
      </c>
      <c r="I26">
        <v>27</v>
      </c>
    </row>
    <row r="27" spans="1:9" x14ac:dyDescent="0.25">
      <c r="A27">
        <v>22</v>
      </c>
      <c r="B27" t="s">
        <v>99</v>
      </c>
      <c r="E27">
        <v>24</v>
      </c>
      <c r="F27">
        <v>2</v>
      </c>
      <c r="G27">
        <v>26</v>
      </c>
      <c r="H27">
        <v>34</v>
      </c>
      <c r="I27">
        <v>17</v>
      </c>
    </row>
    <row r="28" spans="1:9" x14ac:dyDescent="0.25">
      <c r="A28">
        <v>23</v>
      </c>
      <c r="B28" t="s">
        <v>100</v>
      </c>
      <c r="E28">
        <v>25</v>
      </c>
      <c r="F28">
        <v>21</v>
      </c>
      <c r="G28">
        <v>32</v>
      </c>
      <c r="H28">
        <v>20</v>
      </c>
      <c r="I28">
        <v>14</v>
      </c>
    </row>
    <row r="29" spans="1:9" x14ac:dyDescent="0.25">
      <c r="A29">
        <v>24</v>
      </c>
      <c r="B29" t="s">
        <v>101</v>
      </c>
      <c r="E29">
        <v>26</v>
      </c>
      <c r="F29">
        <v>30</v>
      </c>
      <c r="G29">
        <v>29</v>
      </c>
      <c r="H29">
        <v>6</v>
      </c>
      <c r="I29">
        <v>10</v>
      </c>
    </row>
    <row r="30" spans="1:9" x14ac:dyDescent="0.25">
      <c r="A30">
        <v>25</v>
      </c>
      <c r="B30" t="s">
        <v>102</v>
      </c>
      <c r="E30">
        <v>27</v>
      </c>
      <c r="F30">
        <v>23</v>
      </c>
      <c r="G30">
        <v>4</v>
      </c>
      <c r="H30">
        <v>13</v>
      </c>
      <c r="I30">
        <v>10</v>
      </c>
    </row>
    <row r="31" spans="1:9" x14ac:dyDescent="0.25">
      <c r="A31">
        <v>26</v>
      </c>
      <c r="B31" t="s">
        <v>103</v>
      </c>
      <c r="E31">
        <v>28</v>
      </c>
      <c r="F31">
        <v>9</v>
      </c>
      <c r="G31">
        <v>8</v>
      </c>
      <c r="H31">
        <v>19</v>
      </c>
      <c r="I31">
        <v>12</v>
      </c>
    </row>
    <row r="32" spans="1:9" x14ac:dyDescent="0.25">
      <c r="A32">
        <v>27</v>
      </c>
      <c r="B32" t="s">
        <v>104</v>
      </c>
      <c r="E32">
        <v>29</v>
      </c>
      <c r="F32">
        <v>1</v>
      </c>
      <c r="G32">
        <v>19</v>
      </c>
      <c r="H32">
        <v>12</v>
      </c>
      <c r="I32">
        <v>23</v>
      </c>
    </row>
    <row r="33" spans="1:9" x14ac:dyDescent="0.25">
      <c r="A33">
        <v>28</v>
      </c>
      <c r="B33" t="s">
        <v>105</v>
      </c>
      <c r="E33">
        <v>30</v>
      </c>
      <c r="F33">
        <v>27</v>
      </c>
      <c r="G33">
        <v>22</v>
      </c>
      <c r="H33">
        <v>28</v>
      </c>
      <c r="I33">
        <v>34</v>
      </c>
    </row>
    <row r="34" spans="1:9" x14ac:dyDescent="0.25">
      <c r="A34">
        <v>29</v>
      </c>
      <c r="B34" t="s">
        <v>106</v>
      </c>
      <c r="E34">
        <v>31</v>
      </c>
      <c r="F34">
        <v>7</v>
      </c>
      <c r="G34">
        <v>17</v>
      </c>
      <c r="H34">
        <v>16</v>
      </c>
      <c r="I34">
        <v>13</v>
      </c>
    </row>
    <row r="35" spans="1:9" x14ac:dyDescent="0.25">
      <c r="A35">
        <v>30</v>
      </c>
      <c r="B35" t="s">
        <v>107</v>
      </c>
      <c r="E35">
        <v>32</v>
      </c>
      <c r="F35">
        <v>24</v>
      </c>
      <c r="G35">
        <v>18</v>
      </c>
      <c r="H35">
        <v>27</v>
      </c>
      <c r="I35">
        <v>16</v>
      </c>
    </row>
    <row r="36" spans="1:9" x14ac:dyDescent="0.25">
      <c r="A36">
        <v>31</v>
      </c>
      <c r="B36" t="s">
        <v>108</v>
      </c>
      <c r="E36">
        <v>33</v>
      </c>
      <c r="F36">
        <v>2</v>
      </c>
      <c r="G36">
        <v>1</v>
      </c>
      <c r="H36">
        <v>6</v>
      </c>
      <c r="I36">
        <v>3</v>
      </c>
    </row>
    <row r="37" spans="1:9" x14ac:dyDescent="0.25">
      <c r="A37">
        <v>32</v>
      </c>
      <c r="B37" t="s">
        <v>109</v>
      </c>
      <c r="E37">
        <v>34</v>
      </c>
      <c r="F37">
        <v>7</v>
      </c>
      <c r="G37">
        <v>3</v>
      </c>
      <c r="H37">
        <v>9</v>
      </c>
      <c r="I37">
        <v>23</v>
      </c>
    </row>
    <row r="38" spans="1:9" x14ac:dyDescent="0.25">
      <c r="E38">
        <v>35</v>
      </c>
      <c r="F38">
        <v>18</v>
      </c>
      <c r="G38">
        <v>6</v>
      </c>
      <c r="H38">
        <v>27</v>
      </c>
      <c r="I38">
        <v>22</v>
      </c>
    </row>
    <row r="39" spans="1:9" x14ac:dyDescent="0.25">
      <c r="E39">
        <v>36</v>
      </c>
      <c r="F39">
        <v>21</v>
      </c>
      <c r="G39">
        <v>8</v>
      </c>
      <c r="H39">
        <v>27</v>
      </c>
      <c r="I39">
        <v>10</v>
      </c>
    </row>
    <row r="40" spans="1:9" x14ac:dyDescent="0.25">
      <c r="E40">
        <v>37</v>
      </c>
      <c r="F40">
        <v>16</v>
      </c>
      <c r="G40">
        <v>13</v>
      </c>
      <c r="H40">
        <v>21</v>
      </c>
      <c r="I40">
        <v>24</v>
      </c>
    </row>
    <row r="41" spans="1:9" x14ac:dyDescent="0.25">
      <c r="E41">
        <v>38</v>
      </c>
      <c r="F41">
        <v>31</v>
      </c>
      <c r="G41">
        <v>15</v>
      </c>
      <c r="H41">
        <v>12</v>
      </c>
      <c r="I41">
        <v>15</v>
      </c>
    </row>
    <row r="42" spans="1:9" x14ac:dyDescent="0.25">
      <c r="E42">
        <v>39</v>
      </c>
      <c r="F42">
        <v>26</v>
      </c>
      <c r="G42">
        <v>20</v>
      </c>
      <c r="H42">
        <v>25</v>
      </c>
      <c r="I42">
        <v>28</v>
      </c>
    </row>
    <row r="43" spans="1:9" x14ac:dyDescent="0.25">
      <c r="E43">
        <v>40</v>
      </c>
      <c r="F43">
        <v>11</v>
      </c>
      <c r="G43">
        <v>24</v>
      </c>
      <c r="H43">
        <v>13</v>
      </c>
      <c r="I43">
        <v>30</v>
      </c>
    </row>
    <row r="44" spans="1:9" x14ac:dyDescent="0.25">
      <c r="E44">
        <v>41</v>
      </c>
      <c r="F44">
        <v>17</v>
      </c>
      <c r="G44">
        <v>25</v>
      </c>
      <c r="H44">
        <v>3</v>
      </c>
      <c r="I44">
        <v>13</v>
      </c>
    </row>
    <row r="45" spans="1:9" x14ac:dyDescent="0.25">
      <c r="E45">
        <v>42</v>
      </c>
      <c r="F45">
        <v>10</v>
      </c>
      <c r="G45">
        <v>27</v>
      </c>
      <c r="H45">
        <v>23</v>
      </c>
      <c r="I45">
        <v>13</v>
      </c>
    </row>
    <row r="46" spans="1:9" x14ac:dyDescent="0.25">
      <c r="E46">
        <v>43</v>
      </c>
      <c r="F46">
        <v>14</v>
      </c>
      <c r="G46">
        <v>12</v>
      </c>
      <c r="H46">
        <v>45</v>
      </c>
      <c r="I46">
        <v>31</v>
      </c>
    </row>
    <row r="47" spans="1:9" x14ac:dyDescent="0.25">
      <c r="E47">
        <v>44</v>
      </c>
      <c r="F47">
        <v>29</v>
      </c>
      <c r="G47">
        <v>28</v>
      </c>
      <c r="H47">
        <v>34</v>
      </c>
      <c r="I47">
        <v>0</v>
      </c>
    </row>
    <row r="48" spans="1:9" x14ac:dyDescent="0.25">
      <c r="E48">
        <v>45</v>
      </c>
      <c r="F48">
        <v>23</v>
      </c>
      <c r="G48">
        <v>30</v>
      </c>
      <c r="H48">
        <v>30</v>
      </c>
      <c r="I48">
        <v>20</v>
      </c>
    </row>
    <row r="49" spans="5:9" x14ac:dyDescent="0.25">
      <c r="E49">
        <v>46</v>
      </c>
      <c r="F49">
        <v>32</v>
      </c>
      <c r="G49">
        <v>9</v>
      </c>
      <c r="H49">
        <v>18</v>
      </c>
      <c r="I49">
        <v>21</v>
      </c>
    </row>
    <row r="50" spans="5:9" x14ac:dyDescent="0.25">
      <c r="E50">
        <v>47</v>
      </c>
      <c r="F50">
        <v>25</v>
      </c>
      <c r="G50">
        <v>7</v>
      </c>
      <c r="H50">
        <v>28</v>
      </c>
      <c r="I50">
        <v>17</v>
      </c>
    </row>
    <row r="51" spans="5:9" x14ac:dyDescent="0.25">
      <c r="E51">
        <v>48</v>
      </c>
      <c r="F51">
        <v>15</v>
      </c>
      <c r="G51">
        <v>14</v>
      </c>
      <c r="H51">
        <v>17</v>
      </c>
      <c r="I51">
        <v>24</v>
      </c>
    </row>
    <row r="52" spans="5:9" x14ac:dyDescent="0.25">
      <c r="E52">
        <v>49</v>
      </c>
      <c r="F52">
        <v>4</v>
      </c>
      <c r="G52">
        <v>19</v>
      </c>
      <c r="H52">
        <v>17</v>
      </c>
      <c r="I52">
        <v>31</v>
      </c>
    </row>
    <row r="53" spans="5:9" x14ac:dyDescent="0.25">
      <c r="E53">
        <v>50</v>
      </c>
      <c r="F53">
        <v>12</v>
      </c>
      <c r="G53">
        <v>21</v>
      </c>
      <c r="H53">
        <v>7</v>
      </c>
      <c r="I53">
        <v>14</v>
      </c>
    </row>
    <row r="54" spans="5:9" x14ac:dyDescent="0.25">
      <c r="E54">
        <v>51</v>
      </c>
      <c r="F54">
        <v>13</v>
      </c>
      <c r="G54">
        <v>23</v>
      </c>
      <c r="H54">
        <v>30</v>
      </c>
      <c r="I54">
        <v>17</v>
      </c>
    </row>
    <row r="55" spans="5:9" x14ac:dyDescent="0.25">
      <c r="E55">
        <v>52</v>
      </c>
      <c r="F55">
        <v>6</v>
      </c>
      <c r="G55">
        <v>24</v>
      </c>
      <c r="H55">
        <v>9</v>
      </c>
      <c r="I55">
        <v>19</v>
      </c>
    </row>
    <row r="56" spans="5:9" x14ac:dyDescent="0.25">
      <c r="E56">
        <v>53</v>
      </c>
      <c r="F56">
        <v>8</v>
      </c>
      <c r="G56">
        <v>32</v>
      </c>
      <c r="H56">
        <v>17</v>
      </c>
      <c r="I56">
        <v>13</v>
      </c>
    </row>
    <row r="57" spans="5:9" x14ac:dyDescent="0.25">
      <c r="E57">
        <v>54</v>
      </c>
      <c r="F57">
        <v>5</v>
      </c>
      <c r="G57">
        <v>2</v>
      </c>
      <c r="H57">
        <v>10</v>
      </c>
      <c r="I57">
        <v>27</v>
      </c>
    </row>
    <row r="58" spans="5:9" x14ac:dyDescent="0.25">
      <c r="E58">
        <v>55</v>
      </c>
      <c r="F58">
        <v>1</v>
      </c>
      <c r="G58">
        <v>20</v>
      </c>
      <c r="H58">
        <v>34</v>
      </c>
      <c r="I58">
        <v>10</v>
      </c>
    </row>
    <row r="59" spans="5:9" x14ac:dyDescent="0.25">
      <c r="E59">
        <v>56</v>
      </c>
      <c r="F59">
        <v>30</v>
      </c>
      <c r="G59">
        <v>10</v>
      </c>
      <c r="H59">
        <v>13</v>
      </c>
      <c r="I59">
        <v>16</v>
      </c>
    </row>
    <row r="60" spans="5:9" x14ac:dyDescent="0.25">
      <c r="E60">
        <v>57</v>
      </c>
      <c r="F60">
        <v>17</v>
      </c>
      <c r="G60">
        <v>22</v>
      </c>
      <c r="H60">
        <v>9</v>
      </c>
      <c r="I60">
        <v>17</v>
      </c>
    </row>
    <row r="61" spans="5:9" x14ac:dyDescent="0.25">
      <c r="E61">
        <v>58</v>
      </c>
      <c r="F61">
        <v>27</v>
      </c>
      <c r="G61">
        <v>31</v>
      </c>
      <c r="H61">
        <v>38</v>
      </c>
      <c r="I61">
        <v>17</v>
      </c>
    </row>
    <row r="62" spans="5:9" x14ac:dyDescent="0.25">
      <c r="E62">
        <v>59</v>
      </c>
      <c r="F62">
        <v>28</v>
      </c>
      <c r="G62">
        <v>26</v>
      </c>
      <c r="H62">
        <v>14</v>
      </c>
      <c r="I62">
        <v>24</v>
      </c>
    </row>
    <row r="63" spans="5:9" x14ac:dyDescent="0.25">
      <c r="E63">
        <v>60</v>
      </c>
      <c r="F63">
        <v>3</v>
      </c>
      <c r="G63">
        <v>16</v>
      </c>
      <c r="H63">
        <v>24</v>
      </c>
      <c r="I63">
        <v>27</v>
      </c>
    </row>
    <row r="64" spans="5:9" x14ac:dyDescent="0.25">
      <c r="E64">
        <v>61</v>
      </c>
      <c r="F64">
        <v>25</v>
      </c>
      <c r="G64">
        <v>8</v>
      </c>
      <c r="H64">
        <v>34</v>
      </c>
      <c r="I64">
        <v>23</v>
      </c>
    </row>
    <row r="65" spans="5:9" x14ac:dyDescent="0.25">
      <c r="E65">
        <v>62</v>
      </c>
      <c r="F65">
        <v>2</v>
      </c>
      <c r="G65">
        <v>11</v>
      </c>
      <c r="H65">
        <v>10</v>
      </c>
      <c r="I65">
        <v>17</v>
      </c>
    </row>
    <row r="66" spans="5:9" x14ac:dyDescent="0.25">
      <c r="E66">
        <v>63</v>
      </c>
      <c r="F66">
        <v>19</v>
      </c>
      <c r="G66">
        <v>17</v>
      </c>
      <c r="H66">
        <v>24</v>
      </c>
      <c r="I66">
        <v>10</v>
      </c>
    </row>
    <row r="67" spans="5:9" x14ac:dyDescent="0.25">
      <c r="E67">
        <v>64</v>
      </c>
      <c r="F67">
        <v>13</v>
      </c>
      <c r="G67">
        <v>18</v>
      </c>
      <c r="H67">
        <v>28</v>
      </c>
      <c r="I67">
        <v>34</v>
      </c>
    </row>
    <row r="68" spans="5:9" x14ac:dyDescent="0.25">
      <c r="E68">
        <v>65</v>
      </c>
      <c r="F68">
        <v>9</v>
      </c>
      <c r="G68">
        <v>21</v>
      </c>
      <c r="H68">
        <v>10</v>
      </c>
      <c r="I68">
        <v>26</v>
      </c>
    </row>
    <row r="69" spans="5:9" x14ac:dyDescent="0.25">
      <c r="E69">
        <v>66</v>
      </c>
      <c r="F69">
        <v>14</v>
      </c>
      <c r="G69">
        <v>23</v>
      </c>
      <c r="H69">
        <v>35</v>
      </c>
      <c r="I69">
        <v>14</v>
      </c>
    </row>
    <row r="70" spans="5:9" x14ac:dyDescent="0.25">
      <c r="E70">
        <v>67</v>
      </c>
      <c r="F70">
        <v>20</v>
      </c>
      <c r="G70">
        <v>30</v>
      </c>
      <c r="H70">
        <v>17</v>
      </c>
      <c r="I70">
        <v>20</v>
      </c>
    </row>
    <row r="71" spans="5:9" x14ac:dyDescent="0.25">
      <c r="E71">
        <v>68</v>
      </c>
      <c r="F71">
        <v>22</v>
      </c>
      <c r="G71">
        <v>4</v>
      </c>
      <c r="H71">
        <v>16</v>
      </c>
      <c r="I71">
        <v>14</v>
      </c>
    </row>
    <row r="72" spans="5:9" x14ac:dyDescent="0.25">
      <c r="E72">
        <v>69</v>
      </c>
      <c r="F72">
        <v>27</v>
      </c>
      <c r="G72">
        <v>15</v>
      </c>
      <c r="H72">
        <v>34</v>
      </c>
      <c r="I72">
        <v>21</v>
      </c>
    </row>
    <row r="73" spans="5:9" x14ac:dyDescent="0.25">
      <c r="E73">
        <v>70</v>
      </c>
      <c r="F73">
        <v>28</v>
      </c>
      <c r="G73">
        <v>1</v>
      </c>
      <c r="H73">
        <v>31</v>
      </c>
      <c r="I73">
        <v>28</v>
      </c>
    </row>
    <row r="74" spans="5:9" x14ac:dyDescent="0.25">
      <c r="E74">
        <v>71</v>
      </c>
      <c r="F74">
        <v>10</v>
      </c>
      <c r="G74">
        <v>5</v>
      </c>
      <c r="H74">
        <v>20</v>
      </c>
      <c r="I74">
        <v>17</v>
      </c>
    </row>
    <row r="75" spans="5:9" x14ac:dyDescent="0.25">
      <c r="E75">
        <v>72</v>
      </c>
      <c r="F75">
        <v>29</v>
      </c>
      <c r="G75">
        <v>26</v>
      </c>
      <c r="H75">
        <v>27</v>
      </c>
      <c r="I75">
        <v>33</v>
      </c>
    </row>
    <row r="76" spans="5:9" x14ac:dyDescent="0.25">
      <c r="E76">
        <v>73</v>
      </c>
      <c r="F76">
        <v>32</v>
      </c>
      <c r="G76">
        <v>3</v>
      </c>
      <c r="H76">
        <v>10</v>
      </c>
      <c r="I76">
        <v>17</v>
      </c>
    </row>
    <row r="77" spans="5:9" x14ac:dyDescent="0.25">
      <c r="E77">
        <v>74</v>
      </c>
      <c r="F77">
        <v>12</v>
      </c>
      <c r="G77">
        <v>31</v>
      </c>
      <c r="H77">
        <v>27</v>
      </c>
      <c r="I77">
        <v>48</v>
      </c>
    </row>
    <row r="78" spans="5:9" x14ac:dyDescent="0.25">
      <c r="E78">
        <v>75</v>
      </c>
      <c r="F78">
        <v>24</v>
      </c>
      <c r="G78">
        <v>5</v>
      </c>
      <c r="H78">
        <v>30</v>
      </c>
      <c r="I78">
        <v>8</v>
      </c>
    </row>
    <row r="79" spans="5:9" x14ac:dyDescent="0.25">
      <c r="E79">
        <v>76</v>
      </c>
      <c r="F79">
        <v>8</v>
      </c>
      <c r="G79">
        <v>7</v>
      </c>
      <c r="H79">
        <v>34</v>
      </c>
      <c r="I79">
        <v>17</v>
      </c>
    </row>
    <row r="80" spans="5:9" x14ac:dyDescent="0.25">
      <c r="E80">
        <v>77</v>
      </c>
      <c r="F80">
        <v>11</v>
      </c>
      <c r="G80">
        <v>12</v>
      </c>
      <c r="H80">
        <v>10</v>
      </c>
      <c r="I80">
        <v>38</v>
      </c>
    </row>
    <row r="81" spans="5:9" x14ac:dyDescent="0.25">
      <c r="E81">
        <v>78</v>
      </c>
      <c r="F81">
        <v>31</v>
      </c>
      <c r="G81">
        <v>13</v>
      </c>
      <c r="H81">
        <v>10</v>
      </c>
      <c r="I81">
        <v>20</v>
      </c>
    </row>
    <row r="82" spans="5:9" x14ac:dyDescent="0.25">
      <c r="E82">
        <v>79</v>
      </c>
      <c r="F82">
        <v>15</v>
      </c>
      <c r="G82">
        <v>16</v>
      </c>
      <c r="H82">
        <v>22</v>
      </c>
      <c r="I82">
        <v>16</v>
      </c>
    </row>
    <row r="83" spans="5:9" x14ac:dyDescent="0.25">
      <c r="E83">
        <v>80</v>
      </c>
      <c r="F83">
        <v>4</v>
      </c>
      <c r="G83">
        <v>17</v>
      </c>
      <c r="H83">
        <v>20</v>
      </c>
      <c r="I83">
        <v>13</v>
      </c>
    </row>
    <row r="84" spans="5:9" x14ac:dyDescent="0.25">
      <c r="E84">
        <v>81</v>
      </c>
      <c r="F84">
        <v>2</v>
      </c>
      <c r="G84">
        <v>27</v>
      </c>
      <c r="H84">
        <v>21</v>
      </c>
      <c r="I84">
        <v>20</v>
      </c>
    </row>
    <row r="85" spans="5:9" x14ac:dyDescent="0.25">
      <c r="E85">
        <v>82</v>
      </c>
      <c r="F85">
        <v>19</v>
      </c>
      <c r="G85">
        <v>29</v>
      </c>
      <c r="H85">
        <v>30</v>
      </c>
      <c r="I85">
        <v>20</v>
      </c>
    </row>
    <row r="86" spans="5:9" x14ac:dyDescent="0.25">
      <c r="E86">
        <v>83</v>
      </c>
      <c r="F86">
        <v>22</v>
      </c>
      <c r="G86">
        <v>28</v>
      </c>
      <c r="H86">
        <v>22</v>
      </c>
      <c r="I86">
        <v>14</v>
      </c>
    </row>
    <row r="87" spans="5:9" x14ac:dyDescent="0.25">
      <c r="E87">
        <v>84</v>
      </c>
      <c r="F87">
        <v>6</v>
      </c>
      <c r="G87">
        <v>32</v>
      </c>
      <c r="H87">
        <v>10</v>
      </c>
      <c r="I87">
        <v>13</v>
      </c>
    </row>
    <row r="88" spans="5:9" x14ac:dyDescent="0.25">
      <c r="E88">
        <v>85</v>
      </c>
      <c r="F88">
        <v>23</v>
      </c>
      <c r="G88">
        <v>10</v>
      </c>
      <c r="H88">
        <v>3</v>
      </c>
      <c r="I88">
        <v>31</v>
      </c>
    </row>
    <row r="89" spans="5:9" x14ac:dyDescent="0.25">
      <c r="E89">
        <v>86</v>
      </c>
      <c r="F89">
        <v>9</v>
      </c>
      <c r="G89">
        <v>25</v>
      </c>
      <c r="H89">
        <v>20</v>
      </c>
      <c r="I89">
        <v>24</v>
      </c>
    </row>
    <row r="90" spans="5:9" x14ac:dyDescent="0.25">
      <c r="E90">
        <v>87</v>
      </c>
      <c r="F90">
        <v>20</v>
      </c>
      <c r="G90">
        <v>18</v>
      </c>
      <c r="H90">
        <v>31</v>
      </c>
      <c r="I90">
        <v>38</v>
      </c>
    </row>
    <row r="91" spans="5:9" x14ac:dyDescent="0.25">
      <c r="E91">
        <v>88</v>
      </c>
      <c r="F91">
        <v>26</v>
      </c>
      <c r="G91">
        <v>30</v>
      </c>
      <c r="H91">
        <v>28</v>
      </c>
      <c r="I91">
        <v>21</v>
      </c>
    </row>
    <row r="92" spans="5:9" x14ac:dyDescent="0.25">
      <c r="E92">
        <v>89</v>
      </c>
      <c r="F92">
        <v>16</v>
      </c>
      <c r="G92">
        <v>2</v>
      </c>
      <c r="H92">
        <v>56</v>
      </c>
      <c r="I92">
        <v>10</v>
      </c>
    </row>
    <row r="93" spans="5:9" x14ac:dyDescent="0.25">
      <c r="E93">
        <v>90</v>
      </c>
      <c r="F93">
        <v>3</v>
      </c>
      <c r="G93">
        <v>4</v>
      </c>
      <c r="H93">
        <v>20</v>
      </c>
      <c r="I93">
        <v>6</v>
      </c>
    </row>
    <row r="94" spans="5:9" x14ac:dyDescent="0.25">
      <c r="E94">
        <v>91</v>
      </c>
      <c r="F94">
        <v>30</v>
      </c>
      <c r="G94">
        <v>6</v>
      </c>
      <c r="H94">
        <v>19</v>
      </c>
      <c r="I94">
        <v>7</v>
      </c>
    </row>
    <row r="95" spans="5:9" x14ac:dyDescent="0.25">
      <c r="E95">
        <v>92</v>
      </c>
      <c r="F95">
        <v>21</v>
      </c>
      <c r="G95">
        <v>11</v>
      </c>
      <c r="H95">
        <v>13</v>
      </c>
      <c r="I95">
        <v>28</v>
      </c>
    </row>
    <row r="96" spans="5:9" x14ac:dyDescent="0.25">
      <c r="E96">
        <v>93</v>
      </c>
      <c r="F96">
        <v>14</v>
      </c>
      <c r="G96">
        <v>15</v>
      </c>
      <c r="H96">
        <v>24</v>
      </c>
      <c r="I96">
        <v>27</v>
      </c>
    </row>
    <row r="97" spans="5:9" x14ac:dyDescent="0.25">
      <c r="E97">
        <v>94</v>
      </c>
      <c r="F97">
        <v>8</v>
      </c>
      <c r="G97">
        <v>24</v>
      </c>
      <c r="H97">
        <v>31</v>
      </c>
      <c r="I97">
        <v>34</v>
      </c>
    </row>
    <row r="98" spans="5:9" x14ac:dyDescent="0.25">
      <c r="E98">
        <v>95</v>
      </c>
      <c r="F98">
        <v>5</v>
      </c>
      <c r="G98">
        <v>27</v>
      </c>
      <c r="H98">
        <v>6</v>
      </c>
      <c r="I98">
        <v>17</v>
      </c>
    </row>
    <row r="99" spans="5:9" x14ac:dyDescent="0.25">
      <c r="E99">
        <v>96</v>
      </c>
      <c r="F99">
        <v>17</v>
      </c>
      <c r="G99">
        <v>26</v>
      </c>
      <c r="H99">
        <v>31</v>
      </c>
      <c r="I99">
        <v>14</v>
      </c>
    </row>
    <row r="100" spans="5:9" x14ac:dyDescent="0.25">
      <c r="E100">
        <v>97</v>
      </c>
      <c r="F100">
        <v>18</v>
      </c>
      <c r="G100">
        <v>31</v>
      </c>
      <c r="H100">
        <v>20</v>
      </c>
      <c r="I100">
        <v>3</v>
      </c>
    </row>
    <row r="101" spans="5:9" x14ac:dyDescent="0.25">
      <c r="E101">
        <v>98</v>
      </c>
      <c r="F101">
        <v>19</v>
      </c>
      <c r="G101">
        <v>22</v>
      </c>
      <c r="H101">
        <v>13</v>
      </c>
      <c r="I101">
        <v>7</v>
      </c>
    </row>
    <row r="102" spans="5:9" x14ac:dyDescent="0.25">
      <c r="E102">
        <v>99</v>
      </c>
      <c r="F102">
        <v>12</v>
      </c>
      <c r="G102">
        <v>9</v>
      </c>
      <c r="H102">
        <v>41</v>
      </c>
      <c r="I102">
        <v>20</v>
      </c>
    </row>
    <row r="103" spans="5:9" x14ac:dyDescent="0.25">
      <c r="E103">
        <v>100</v>
      </c>
      <c r="F103">
        <v>23</v>
      </c>
      <c r="G103">
        <v>20</v>
      </c>
      <c r="H103">
        <v>26</v>
      </c>
      <c r="I103">
        <v>31</v>
      </c>
    </row>
    <row r="104" spans="5:9" x14ac:dyDescent="0.25">
      <c r="E104">
        <v>101</v>
      </c>
      <c r="F104">
        <v>1</v>
      </c>
      <c r="G104">
        <v>29</v>
      </c>
      <c r="H104">
        <v>25</v>
      </c>
      <c r="I104">
        <v>17</v>
      </c>
    </row>
    <row r="105" spans="5:9" x14ac:dyDescent="0.25">
      <c r="E105">
        <v>102</v>
      </c>
      <c r="F105">
        <v>7</v>
      </c>
      <c r="G105">
        <v>10</v>
      </c>
      <c r="H105">
        <v>23</v>
      </c>
      <c r="I105">
        <v>10</v>
      </c>
    </row>
    <row r="106" spans="5:9" x14ac:dyDescent="0.25">
      <c r="E106">
        <v>103</v>
      </c>
      <c r="F106">
        <v>4</v>
      </c>
      <c r="G106">
        <v>1</v>
      </c>
      <c r="H106">
        <v>38</v>
      </c>
      <c r="I106">
        <v>14</v>
      </c>
    </row>
    <row r="107" spans="5:9" x14ac:dyDescent="0.25">
      <c r="E107">
        <v>104</v>
      </c>
      <c r="F107">
        <v>24</v>
      </c>
      <c r="G107">
        <v>3</v>
      </c>
      <c r="H107">
        <v>15</v>
      </c>
      <c r="I107">
        <v>10</v>
      </c>
    </row>
    <row r="108" spans="5:9" x14ac:dyDescent="0.25">
      <c r="E108">
        <v>105</v>
      </c>
      <c r="F108">
        <v>31</v>
      </c>
      <c r="G108">
        <v>7</v>
      </c>
      <c r="H108">
        <v>27</v>
      </c>
      <c r="I108">
        <v>20</v>
      </c>
    </row>
    <row r="109" spans="5:9" x14ac:dyDescent="0.25">
      <c r="E109">
        <v>106</v>
      </c>
      <c r="F109">
        <v>9</v>
      </c>
      <c r="G109">
        <v>11</v>
      </c>
      <c r="H109">
        <v>31</v>
      </c>
      <c r="I109">
        <v>21</v>
      </c>
    </row>
    <row r="110" spans="5:9" x14ac:dyDescent="0.25">
      <c r="E110">
        <v>107</v>
      </c>
      <c r="F110">
        <v>32</v>
      </c>
      <c r="G110">
        <v>12</v>
      </c>
      <c r="H110">
        <v>14</v>
      </c>
      <c r="I110">
        <v>28</v>
      </c>
    </row>
    <row r="111" spans="5:9" x14ac:dyDescent="0.25">
      <c r="E111">
        <v>108</v>
      </c>
      <c r="F111">
        <v>16</v>
      </c>
      <c r="G111">
        <v>14</v>
      </c>
      <c r="H111">
        <v>45</v>
      </c>
      <c r="I111">
        <v>35</v>
      </c>
    </row>
    <row r="112" spans="5:9" x14ac:dyDescent="0.25">
      <c r="E112">
        <v>109</v>
      </c>
      <c r="F112">
        <v>13</v>
      </c>
      <c r="G112">
        <v>15</v>
      </c>
      <c r="H112">
        <v>20</v>
      </c>
      <c r="I112">
        <v>6</v>
      </c>
    </row>
    <row r="113" spans="5:9" x14ac:dyDescent="0.25">
      <c r="E113">
        <v>110</v>
      </c>
      <c r="F113">
        <v>18</v>
      </c>
      <c r="G113">
        <v>21</v>
      </c>
      <c r="H113">
        <v>13</v>
      </c>
      <c r="I113">
        <v>34</v>
      </c>
    </row>
    <row r="114" spans="5:9" x14ac:dyDescent="0.25">
      <c r="E114">
        <v>111</v>
      </c>
      <c r="F114">
        <v>10</v>
      </c>
      <c r="G114">
        <v>2</v>
      </c>
      <c r="H114">
        <v>28</v>
      </c>
      <c r="I114">
        <v>41</v>
      </c>
    </row>
    <row r="115" spans="5:9" x14ac:dyDescent="0.25">
      <c r="E115">
        <v>112</v>
      </c>
      <c r="F115">
        <v>29</v>
      </c>
      <c r="G115">
        <v>5</v>
      </c>
      <c r="H115">
        <v>23</v>
      </c>
      <c r="I115">
        <v>17</v>
      </c>
    </row>
    <row r="116" spans="5:9" x14ac:dyDescent="0.25">
      <c r="E116">
        <v>113</v>
      </c>
      <c r="F116">
        <v>25</v>
      </c>
      <c r="G116">
        <v>19</v>
      </c>
      <c r="H116">
        <v>34</v>
      </c>
      <c r="I116">
        <v>20</v>
      </c>
    </row>
    <row r="117" spans="5:9" x14ac:dyDescent="0.25">
      <c r="E117">
        <v>114</v>
      </c>
      <c r="F117">
        <v>27</v>
      </c>
      <c r="G117">
        <v>23</v>
      </c>
      <c r="H117">
        <v>42</v>
      </c>
      <c r="I117">
        <v>14</v>
      </c>
    </row>
    <row r="118" spans="5:9" x14ac:dyDescent="0.25">
      <c r="E118">
        <v>115</v>
      </c>
      <c r="F118">
        <v>6</v>
      </c>
      <c r="G118">
        <v>28</v>
      </c>
      <c r="H118">
        <v>23</v>
      </c>
      <c r="I118">
        <v>13</v>
      </c>
    </row>
    <row r="119" spans="5:9" x14ac:dyDescent="0.25">
      <c r="E119">
        <v>116</v>
      </c>
      <c r="F119">
        <v>22</v>
      </c>
      <c r="G119">
        <v>17</v>
      </c>
      <c r="H119">
        <v>41</v>
      </c>
      <c r="I119">
        <v>14</v>
      </c>
    </row>
    <row r="120" spans="5:9" x14ac:dyDescent="0.25">
      <c r="E120">
        <v>117</v>
      </c>
      <c r="F120">
        <v>17</v>
      </c>
      <c r="G120">
        <v>1</v>
      </c>
      <c r="H120">
        <v>23</v>
      </c>
      <c r="I120">
        <v>24</v>
      </c>
    </row>
    <row r="121" spans="5:9" x14ac:dyDescent="0.25">
      <c r="E121">
        <v>118</v>
      </c>
      <c r="F121">
        <v>7</v>
      </c>
      <c r="G121">
        <v>9</v>
      </c>
      <c r="H121">
        <v>26</v>
      </c>
      <c r="I121">
        <v>3</v>
      </c>
    </row>
    <row r="122" spans="5:9" x14ac:dyDescent="0.25">
      <c r="E122">
        <v>119</v>
      </c>
      <c r="F122">
        <v>30</v>
      </c>
      <c r="G122">
        <v>16</v>
      </c>
      <c r="H122">
        <v>34</v>
      </c>
      <c r="I122">
        <v>31</v>
      </c>
    </row>
    <row r="123" spans="5:9" x14ac:dyDescent="0.25">
      <c r="E123">
        <v>120</v>
      </c>
      <c r="F123">
        <v>4</v>
      </c>
      <c r="G123">
        <v>22</v>
      </c>
      <c r="H123">
        <v>22</v>
      </c>
      <c r="I123">
        <v>17</v>
      </c>
    </row>
    <row r="124" spans="5:9" x14ac:dyDescent="0.25">
      <c r="E124">
        <v>121</v>
      </c>
      <c r="F124">
        <v>5</v>
      </c>
      <c r="G124">
        <v>23</v>
      </c>
      <c r="H124">
        <v>24</v>
      </c>
      <c r="I124">
        <v>27</v>
      </c>
    </row>
    <row r="125" spans="5:9" x14ac:dyDescent="0.25">
      <c r="E125">
        <v>122</v>
      </c>
      <c r="F125">
        <v>25</v>
      </c>
      <c r="G125">
        <v>24</v>
      </c>
      <c r="H125">
        <v>27</v>
      </c>
      <c r="I125">
        <v>3</v>
      </c>
    </row>
    <row r="126" spans="5:9" x14ac:dyDescent="0.25">
      <c r="E126">
        <v>123</v>
      </c>
      <c r="F126">
        <v>11</v>
      </c>
      <c r="G126">
        <v>32</v>
      </c>
      <c r="H126">
        <v>10</v>
      </c>
      <c r="I126">
        <v>17</v>
      </c>
    </row>
    <row r="127" spans="5:9" x14ac:dyDescent="0.25">
      <c r="E127">
        <v>124</v>
      </c>
      <c r="F127">
        <v>21</v>
      </c>
      <c r="G127">
        <v>6</v>
      </c>
      <c r="H127">
        <v>21</v>
      </c>
      <c r="I127">
        <v>28</v>
      </c>
    </row>
    <row r="128" spans="5:9" x14ac:dyDescent="0.25">
      <c r="E128">
        <v>125</v>
      </c>
      <c r="F128">
        <v>27</v>
      </c>
      <c r="G128">
        <v>20</v>
      </c>
      <c r="H128">
        <v>43</v>
      </c>
      <c r="I128">
        <v>17</v>
      </c>
    </row>
    <row r="129" spans="5:9" x14ac:dyDescent="0.25">
      <c r="E129">
        <v>126</v>
      </c>
      <c r="F129">
        <v>28</v>
      </c>
      <c r="G129">
        <v>29</v>
      </c>
      <c r="H129">
        <v>27</v>
      </c>
      <c r="I129">
        <v>42</v>
      </c>
    </row>
    <row r="130" spans="5:9" x14ac:dyDescent="0.25">
      <c r="E130">
        <v>127</v>
      </c>
      <c r="F130">
        <v>10</v>
      </c>
      <c r="G130">
        <v>13</v>
      </c>
      <c r="H130">
        <v>31</v>
      </c>
      <c r="I130">
        <v>13</v>
      </c>
    </row>
    <row r="131" spans="5:9" x14ac:dyDescent="0.25">
      <c r="E131">
        <v>128</v>
      </c>
      <c r="F131">
        <v>26</v>
      </c>
      <c r="G131">
        <v>19</v>
      </c>
      <c r="H131">
        <v>22</v>
      </c>
      <c r="I131">
        <v>40</v>
      </c>
    </row>
    <row r="132" spans="5:9" x14ac:dyDescent="0.25">
      <c r="E132">
        <v>129</v>
      </c>
      <c r="F132">
        <v>3</v>
      </c>
      <c r="G132">
        <v>8</v>
      </c>
      <c r="H132">
        <v>27</v>
      </c>
      <c r="I132">
        <v>13</v>
      </c>
    </row>
    <row r="133" spans="5:9" x14ac:dyDescent="0.25">
      <c r="E133">
        <v>130</v>
      </c>
      <c r="F133">
        <v>14</v>
      </c>
      <c r="G133">
        <v>18</v>
      </c>
      <c r="H133">
        <v>31</v>
      </c>
      <c r="I133">
        <v>28</v>
      </c>
    </row>
    <row r="134" spans="5:9" x14ac:dyDescent="0.25">
      <c r="E134">
        <v>131</v>
      </c>
      <c r="F134">
        <v>22</v>
      </c>
      <c r="G134">
        <v>3</v>
      </c>
      <c r="H134">
        <v>17</v>
      </c>
      <c r="I134">
        <v>20</v>
      </c>
    </row>
    <row r="135" spans="5:9" x14ac:dyDescent="0.25">
      <c r="E135">
        <v>132</v>
      </c>
      <c r="F135">
        <v>31</v>
      </c>
      <c r="G135">
        <v>6</v>
      </c>
      <c r="H135">
        <v>17</v>
      </c>
      <c r="I135">
        <v>19</v>
      </c>
    </row>
    <row r="136" spans="5:9" x14ac:dyDescent="0.25">
      <c r="E136">
        <v>133</v>
      </c>
      <c r="F136">
        <v>15</v>
      </c>
      <c r="G136">
        <v>11</v>
      </c>
      <c r="H136">
        <v>23</v>
      </c>
      <c r="I136">
        <v>17</v>
      </c>
    </row>
    <row r="137" spans="5:9" x14ac:dyDescent="0.25">
      <c r="E137">
        <v>134</v>
      </c>
      <c r="F137">
        <v>14</v>
      </c>
      <c r="G137">
        <v>13</v>
      </c>
      <c r="H137">
        <v>49</v>
      </c>
      <c r="I137">
        <v>14</v>
      </c>
    </row>
    <row r="138" spans="5:9" x14ac:dyDescent="0.25">
      <c r="E138">
        <v>135</v>
      </c>
      <c r="F138">
        <v>20</v>
      </c>
      <c r="G138">
        <v>16</v>
      </c>
      <c r="H138">
        <v>27</v>
      </c>
      <c r="I138">
        <v>20</v>
      </c>
    </row>
    <row r="139" spans="5:9" x14ac:dyDescent="0.25">
      <c r="E139">
        <v>136</v>
      </c>
      <c r="F139">
        <v>8</v>
      </c>
      <c r="G139">
        <v>25</v>
      </c>
      <c r="H139">
        <v>10</v>
      </c>
      <c r="I139">
        <v>24</v>
      </c>
    </row>
    <row r="140" spans="5:9" x14ac:dyDescent="0.25">
      <c r="E140">
        <v>137</v>
      </c>
      <c r="F140">
        <v>26</v>
      </c>
      <c r="G140">
        <v>29</v>
      </c>
      <c r="H140">
        <v>23</v>
      </c>
      <c r="I140">
        <v>12</v>
      </c>
    </row>
    <row r="141" spans="5:9" x14ac:dyDescent="0.25">
      <c r="E141">
        <v>138</v>
      </c>
      <c r="F141">
        <v>2</v>
      </c>
      <c r="G141">
        <v>30</v>
      </c>
      <c r="H141">
        <v>24</v>
      </c>
      <c r="I141">
        <v>14</v>
      </c>
    </row>
    <row r="142" spans="5:9" x14ac:dyDescent="0.25">
      <c r="E142">
        <v>139</v>
      </c>
      <c r="F142">
        <v>32</v>
      </c>
      <c r="G142">
        <v>7</v>
      </c>
      <c r="H142">
        <v>10</v>
      </c>
      <c r="I142">
        <v>17</v>
      </c>
    </row>
    <row r="143" spans="5:9" x14ac:dyDescent="0.25">
      <c r="E143">
        <v>140</v>
      </c>
      <c r="F143">
        <v>28</v>
      </c>
      <c r="G143">
        <v>5</v>
      </c>
      <c r="H143">
        <v>27</v>
      </c>
      <c r="I143">
        <v>37</v>
      </c>
    </row>
    <row r="144" spans="5:9" x14ac:dyDescent="0.25">
      <c r="E144">
        <v>141</v>
      </c>
      <c r="F144">
        <v>12</v>
      </c>
      <c r="G144">
        <v>18</v>
      </c>
      <c r="H144">
        <v>34</v>
      </c>
      <c r="I144">
        <v>31</v>
      </c>
    </row>
    <row r="145" spans="5:9" x14ac:dyDescent="0.25">
      <c r="E145">
        <v>142</v>
      </c>
      <c r="F145">
        <v>1</v>
      </c>
      <c r="G145">
        <v>21</v>
      </c>
      <c r="H145">
        <v>17</v>
      </c>
      <c r="I145">
        <v>14</v>
      </c>
    </row>
    <row r="146" spans="5:9" x14ac:dyDescent="0.25">
      <c r="E146">
        <v>143</v>
      </c>
      <c r="F146">
        <v>19</v>
      </c>
      <c r="G146">
        <v>4</v>
      </c>
      <c r="H146">
        <v>29</v>
      </c>
      <c r="I146">
        <v>6</v>
      </c>
    </row>
    <row r="147" spans="5:9" x14ac:dyDescent="0.25">
      <c r="E147">
        <v>144</v>
      </c>
      <c r="F147">
        <v>9</v>
      </c>
      <c r="G147">
        <v>24</v>
      </c>
      <c r="H147">
        <v>21</v>
      </c>
      <c r="I147">
        <v>49</v>
      </c>
    </row>
    <row r="148" spans="5:9" x14ac:dyDescent="0.25">
      <c r="E148">
        <v>145</v>
      </c>
      <c r="F148">
        <v>5</v>
      </c>
      <c r="G148">
        <v>1</v>
      </c>
      <c r="H148">
        <v>35</v>
      </c>
      <c r="I148">
        <v>10</v>
      </c>
    </row>
    <row r="149" spans="5:9" x14ac:dyDescent="0.25">
      <c r="E149">
        <v>146</v>
      </c>
      <c r="F149">
        <v>3</v>
      </c>
      <c r="G149">
        <v>9</v>
      </c>
      <c r="H149">
        <v>30</v>
      </c>
      <c r="I149">
        <v>10</v>
      </c>
    </row>
    <row r="150" spans="5:9" x14ac:dyDescent="0.25">
      <c r="E150">
        <v>147</v>
      </c>
      <c r="F150">
        <v>20</v>
      </c>
      <c r="G150">
        <v>10</v>
      </c>
      <c r="H150">
        <v>13</v>
      </c>
      <c r="I150">
        <v>34</v>
      </c>
    </row>
    <row r="151" spans="5:9" x14ac:dyDescent="0.25">
      <c r="E151">
        <v>148</v>
      </c>
      <c r="F151">
        <v>18</v>
      </c>
      <c r="G151">
        <v>11</v>
      </c>
      <c r="H151">
        <v>22</v>
      </c>
      <c r="I151">
        <v>19</v>
      </c>
    </row>
    <row r="152" spans="5:9" x14ac:dyDescent="0.25">
      <c r="E152">
        <v>149</v>
      </c>
      <c r="F152">
        <v>6</v>
      </c>
      <c r="G152">
        <v>14</v>
      </c>
      <c r="H152">
        <v>10</v>
      </c>
      <c r="I152">
        <v>41</v>
      </c>
    </row>
    <row r="153" spans="5:9" x14ac:dyDescent="0.25">
      <c r="E153">
        <v>150</v>
      </c>
      <c r="F153">
        <v>8</v>
      </c>
      <c r="G153">
        <v>22</v>
      </c>
      <c r="H153">
        <v>7</v>
      </c>
      <c r="I153">
        <v>10</v>
      </c>
    </row>
    <row r="154" spans="5:9" x14ac:dyDescent="0.25">
      <c r="E154">
        <v>151</v>
      </c>
      <c r="F154">
        <v>7</v>
      </c>
      <c r="G154">
        <v>25</v>
      </c>
      <c r="H154">
        <v>14</v>
      </c>
      <c r="I154">
        <v>19</v>
      </c>
    </row>
    <row r="155" spans="5:9" x14ac:dyDescent="0.25">
      <c r="E155">
        <v>152</v>
      </c>
      <c r="F155">
        <v>30</v>
      </c>
      <c r="G155">
        <v>28</v>
      </c>
      <c r="H155">
        <v>35</v>
      </c>
      <c r="I155">
        <v>3</v>
      </c>
    </row>
    <row r="156" spans="5:9" x14ac:dyDescent="0.25">
      <c r="E156">
        <v>153</v>
      </c>
      <c r="F156">
        <v>4</v>
      </c>
      <c r="G156">
        <v>26</v>
      </c>
      <c r="H156">
        <v>37</v>
      </c>
      <c r="I156">
        <v>17</v>
      </c>
    </row>
    <row r="157" spans="5:9" x14ac:dyDescent="0.25">
      <c r="E157">
        <v>154</v>
      </c>
      <c r="F157">
        <v>15</v>
      </c>
      <c r="G157">
        <v>31</v>
      </c>
      <c r="H157">
        <v>15</v>
      </c>
      <c r="I157">
        <v>18</v>
      </c>
    </row>
    <row r="158" spans="5:9" x14ac:dyDescent="0.25">
      <c r="E158">
        <v>155</v>
      </c>
      <c r="F158">
        <v>29</v>
      </c>
      <c r="G158">
        <v>17</v>
      </c>
      <c r="H158">
        <v>24</v>
      </c>
      <c r="I158">
        <v>17</v>
      </c>
    </row>
    <row r="159" spans="5:9" x14ac:dyDescent="0.25">
      <c r="E159">
        <v>156</v>
      </c>
      <c r="F159">
        <v>23</v>
      </c>
      <c r="G159">
        <v>27</v>
      </c>
      <c r="H159">
        <v>17</v>
      </c>
      <c r="I159">
        <v>23</v>
      </c>
    </row>
    <row r="160" spans="5:9" x14ac:dyDescent="0.25">
      <c r="E160">
        <v>157</v>
      </c>
      <c r="F160">
        <v>21</v>
      </c>
      <c r="G160">
        <v>2</v>
      </c>
      <c r="H160">
        <v>10</v>
      </c>
      <c r="I160">
        <v>14</v>
      </c>
    </row>
    <row r="161" spans="5:9" x14ac:dyDescent="0.25">
      <c r="E161">
        <v>158</v>
      </c>
      <c r="F161">
        <v>24</v>
      </c>
      <c r="G161">
        <v>32</v>
      </c>
      <c r="H161">
        <v>28</v>
      </c>
      <c r="I161">
        <v>6</v>
      </c>
    </row>
    <row r="162" spans="5:9" x14ac:dyDescent="0.25">
      <c r="E162">
        <v>159</v>
      </c>
      <c r="F162">
        <v>13</v>
      </c>
      <c r="G162">
        <v>12</v>
      </c>
      <c r="H162">
        <v>13</v>
      </c>
      <c r="I162">
        <v>16</v>
      </c>
    </row>
    <row r="163" spans="5:9" x14ac:dyDescent="0.25">
      <c r="E163">
        <v>160</v>
      </c>
      <c r="F163">
        <v>16</v>
      </c>
      <c r="G163">
        <v>19</v>
      </c>
      <c r="H163">
        <v>19</v>
      </c>
      <c r="I163">
        <v>27</v>
      </c>
    </row>
    <row r="164" spans="5:9" x14ac:dyDescent="0.25">
      <c r="E164">
        <v>161</v>
      </c>
      <c r="F164">
        <v>11</v>
      </c>
      <c r="G164">
        <v>14</v>
      </c>
      <c r="H164">
        <v>9</v>
      </c>
      <c r="I164">
        <v>41</v>
      </c>
    </row>
    <row r="165" spans="5:9" x14ac:dyDescent="0.25">
      <c r="E165">
        <v>162</v>
      </c>
      <c r="F165">
        <v>9</v>
      </c>
      <c r="G165">
        <v>6</v>
      </c>
      <c r="H165">
        <v>21</v>
      </c>
      <c r="I165">
        <v>7</v>
      </c>
    </row>
    <row r="166" spans="5:9" x14ac:dyDescent="0.25">
      <c r="E166">
        <v>163</v>
      </c>
      <c r="F166">
        <v>19</v>
      </c>
      <c r="G166">
        <v>3</v>
      </c>
      <c r="H166">
        <v>24</v>
      </c>
      <c r="I166">
        <v>3</v>
      </c>
    </row>
    <row r="167" spans="5:9" x14ac:dyDescent="0.25">
      <c r="E167">
        <v>164</v>
      </c>
      <c r="F167">
        <v>7</v>
      </c>
      <c r="G167">
        <v>8</v>
      </c>
      <c r="H167">
        <v>58</v>
      </c>
      <c r="I167">
        <v>48</v>
      </c>
    </row>
    <row r="168" spans="5:9" x14ac:dyDescent="0.25">
      <c r="E168">
        <v>165</v>
      </c>
      <c r="F168">
        <v>18</v>
      </c>
      <c r="G168">
        <v>15</v>
      </c>
      <c r="H168">
        <v>27</v>
      </c>
      <c r="I168">
        <v>16</v>
      </c>
    </row>
    <row r="169" spans="5:9" x14ac:dyDescent="0.25">
      <c r="E169">
        <v>166</v>
      </c>
      <c r="F169">
        <v>21</v>
      </c>
      <c r="G169">
        <v>24</v>
      </c>
      <c r="H169">
        <v>6</v>
      </c>
      <c r="I169">
        <v>27</v>
      </c>
    </row>
    <row r="170" spans="5:9" x14ac:dyDescent="0.25">
      <c r="E170">
        <v>167</v>
      </c>
      <c r="F170">
        <v>16</v>
      </c>
      <c r="G170">
        <v>27</v>
      </c>
      <c r="H170">
        <v>31</v>
      </c>
      <c r="I170">
        <v>34</v>
      </c>
    </row>
    <row r="171" spans="5:9" x14ac:dyDescent="0.25">
      <c r="E171">
        <v>168</v>
      </c>
      <c r="F171">
        <v>5</v>
      </c>
      <c r="G171">
        <v>30</v>
      </c>
      <c r="H171">
        <v>21</v>
      </c>
      <c r="I171">
        <v>14</v>
      </c>
    </row>
    <row r="172" spans="5:9" x14ac:dyDescent="0.25">
      <c r="E172">
        <v>169</v>
      </c>
      <c r="F172">
        <v>13</v>
      </c>
      <c r="G172">
        <v>31</v>
      </c>
      <c r="H172">
        <v>31</v>
      </c>
      <c r="I172">
        <v>21</v>
      </c>
    </row>
    <row r="173" spans="5:9" x14ac:dyDescent="0.25">
      <c r="E173">
        <v>170</v>
      </c>
      <c r="F173">
        <v>25</v>
      </c>
      <c r="G173">
        <v>32</v>
      </c>
      <c r="H173">
        <v>16</v>
      </c>
      <c r="I173">
        <v>7</v>
      </c>
    </row>
    <row r="174" spans="5:9" x14ac:dyDescent="0.25">
      <c r="E174">
        <v>171</v>
      </c>
      <c r="F174">
        <v>2</v>
      </c>
      <c r="G174">
        <v>20</v>
      </c>
      <c r="H174">
        <v>24</v>
      </c>
      <c r="I174">
        <v>21</v>
      </c>
    </row>
    <row r="175" spans="5:9" x14ac:dyDescent="0.25">
      <c r="E175">
        <v>172</v>
      </c>
      <c r="F175">
        <v>29</v>
      </c>
      <c r="G175">
        <v>4</v>
      </c>
      <c r="H175">
        <v>9</v>
      </c>
      <c r="I175">
        <v>38</v>
      </c>
    </row>
    <row r="176" spans="5:9" x14ac:dyDescent="0.25">
      <c r="E176">
        <v>173</v>
      </c>
      <c r="F176">
        <v>28</v>
      </c>
      <c r="G176">
        <v>17</v>
      </c>
      <c r="H176">
        <v>17</v>
      </c>
      <c r="I176">
        <v>24</v>
      </c>
    </row>
    <row r="177" spans="5:9" x14ac:dyDescent="0.25">
      <c r="E177">
        <v>174</v>
      </c>
      <c r="F177">
        <v>1</v>
      </c>
      <c r="G177">
        <v>22</v>
      </c>
      <c r="H177">
        <v>3</v>
      </c>
      <c r="I177">
        <v>13</v>
      </c>
    </row>
    <row r="178" spans="5:9" x14ac:dyDescent="0.25">
      <c r="E178">
        <v>175</v>
      </c>
      <c r="F178">
        <v>10</v>
      </c>
      <c r="G178">
        <v>23</v>
      </c>
      <c r="H178">
        <v>24</v>
      </c>
      <c r="I178">
        <v>25</v>
      </c>
    </row>
    <row r="179" spans="5:9" x14ac:dyDescent="0.25">
      <c r="E179">
        <v>176</v>
      </c>
      <c r="F179">
        <v>12</v>
      </c>
      <c r="G179">
        <v>26</v>
      </c>
      <c r="H179">
        <v>45</v>
      </c>
      <c r="I179">
        <v>17</v>
      </c>
    </row>
    <row r="180" spans="5:9" x14ac:dyDescent="0.25">
      <c r="E180">
        <v>177</v>
      </c>
      <c r="F180">
        <v>11</v>
      </c>
      <c r="G180">
        <v>1</v>
      </c>
      <c r="H180">
        <v>26</v>
      </c>
      <c r="I180">
        <v>12</v>
      </c>
    </row>
    <row r="181" spans="5:9" x14ac:dyDescent="0.25">
      <c r="E181">
        <v>178</v>
      </c>
      <c r="F181">
        <v>30</v>
      </c>
      <c r="G181">
        <v>2</v>
      </c>
      <c r="H181">
        <v>27</v>
      </c>
      <c r="I181">
        <v>0</v>
      </c>
    </row>
    <row r="182" spans="5:9" x14ac:dyDescent="0.25">
      <c r="E182">
        <v>179</v>
      </c>
      <c r="F182">
        <v>17</v>
      </c>
      <c r="G182">
        <v>4</v>
      </c>
      <c r="H182">
        <v>32</v>
      </c>
      <c r="I182">
        <v>42</v>
      </c>
    </row>
    <row r="183" spans="5:9" x14ac:dyDescent="0.25">
      <c r="E183">
        <v>180</v>
      </c>
      <c r="F183">
        <v>20</v>
      </c>
      <c r="G183">
        <v>5</v>
      </c>
      <c r="H183">
        <v>21</v>
      </c>
      <c r="I183">
        <v>32</v>
      </c>
    </row>
    <row r="184" spans="5:9" x14ac:dyDescent="0.25">
      <c r="E184">
        <v>181</v>
      </c>
      <c r="F184">
        <v>3</v>
      </c>
      <c r="G184">
        <v>7</v>
      </c>
      <c r="H184">
        <v>26</v>
      </c>
      <c r="I184">
        <v>27</v>
      </c>
    </row>
    <row r="185" spans="5:9" x14ac:dyDescent="0.25">
      <c r="E185">
        <v>182</v>
      </c>
      <c r="F185">
        <v>22</v>
      </c>
      <c r="G185">
        <v>13</v>
      </c>
      <c r="H185">
        <v>29</v>
      </c>
      <c r="I185">
        <v>7</v>
      </c>
    </row>
    <row r="186" spans="5:9" x14ac:dyDescent="0.25">
      <c r="E186">
        <v>183</v>
      </c>
      <c r="F186">
        <v>6</v>
      </c>
      <c r="G186">
        <v>18</v>
      </c>
      <c r="H186">
        <v>24</v>
      </c>
      <c r="I186">
        <v>14</v>
      </c>
    </row>
    <row r="187" spans="5:9" x14ac:dyDescent="0.25">
      <c r="E187">
        <v>184</v>
      </c>
      <c r="F187">
        <v>8</v>
      </c>
      <c r="G187">
        <v>19</v>
      </c>
      <c r="H187">
        <v>15</v>
      </c>
      <c r="I187">
        <v>42</v>
      </c>
    </row>
    <row r="188" spans="5:9" x14ac:dyDescent="0.25">
      <c r="E188">
        <v>185</v>
      </c>
      <c r="F188">
        <v>26</v>
      </c>
      <c r="G188">
        <v>28</v>
      </c>
      <c r="H188">
        <v>16</v>
      </c>
      <c r="I188">
        <v>6</v>
      </c>
    </row>
    <row r="189" spans="5:9" x14ac:dyDescent="0.25">
      <c r="E189">
        <v>186</v>
      </c>
      <c r="F189">
        <v>14</v>
      </c>
      <c r="G189">
        <v>31</v>
      </c>
      <c r="H189">
        <v>51</v>
      </c>
      <c r="I189">
        <v>24</v>
      </c>
    </row>
    <row r="190" spans="5:9" x14ac:dyDescent="0.25">
      <c r="E190">
        <v>187</v>
      </c>
      <c r="F190">
        <v>27</v>
      </c>
      <c r="G190">
        <v>10</v>
      </c>
      <c r="H190">
        <v>20</v>
      </c>
      <c r="I190">
        <v>17</v>
      </c>
    </row>
    <row r="191" spans="5:9" x14ac:dyDescent="0.25">
      <c r="E191">
        <v>188</v>
      </c>
      <c r="F191">
        <v>23</v>
      </c>
      <c r="G191">
        <v>16</v>
      </c>
      <c r="H191">
        <v>27</v>
      </c>
      <c r="I191">
        <v>34</v>
      </c>
    </row>
    <row r="192" spans="5:9" x14ac:dyDescent="0.25">
      <c r="E192">
        <v>189</v>
      </c>
      <c r="F192">
        <v>24</v>
      </c>
      <c r="G192">
        <v>12</v>
      </c>
      <c r="H192">
        <v>47</v>
      </c>
      <c r="I192">
        <v>17</v>
      </c>
    </row>
    <row r="193" spans="5:9" x14ac:dyDescent="0.25">
      <c r="E193">
        <v>190</v>
      </c>
      <c r="F193">
        <v>32</v>
      </c>
      <c r="G193">
        <v>21</v>
      </c>
      <c r="H193">
        <v>31</v>
      </c>
      <c r="I193">
        <v>7</v>
      </c>
    </row>
    <row r="194" spans="5:9" x14ac:dyDescent="0.25">
      <c r="E194">
        <v>191</v>
      </c>
      <c r="F194">
        <v>15</v>
      </c>
      <c r="G194">
        <v>25</v>
      </c>
      <c r="H194">
        <v>16</v>
      </c>
      <c r="I194">
        <v>17</v>
      </c>
    </row>
    <row r="195" spans="5:9" x14ac:dyDescent="0.25">
      <c r="E195">
        <v>192</v>
      </c>
      <c r="F195">
        <v>29</v>
      </c>
      <c r="G195">
        <v>9</v>
      </c>
      <c r="H195">
        <v>39</v>
      </c>
      <c r="I195">
        <v>43</v>
      </c>
    </row>
    <row r="196" spans="5:9" x14ac:dyDescent="0.25">
      <c r="E196">
        <v>193</v>
      </c>
      <c r="F196">
        <v>15</v>
      </c>
      <c r="G196">
        <v>6</v>
      </c>
      <c r="H196">
        <v>22</v>
      </c>
      <c r="I196">
        <v>3</v>
      </c>
    </row>
    <row r="197" spans="5:9" x14ac:dyDescent="0.25">
      <c r="E197">
        <v>194</v>
      </c>
      <c r="F197">
        <v>19</v>
      </c>
      <c r="G197">
        <v>7</v>
      </c>
      <c r="H197">
        <v>35</v>
      </c>
      <c r="I197">
        <v>28</v>
      </c>
    </row>
    <row r="198" spans="5:9" x14ac:dyDescent="0.25">
      <c r="E198">
        <v>195</v>
      </c>
      <c r="F198">
        <v>4</v>
      </c>
      <c r="G198">
        <v>8</v>
      </c>
      <c r="H198">
        <v>37</v>
      </c>
      <c r="I198">
        <v>7</v>
      </c>
    </row>
    <row r="199" spans="5:9" x14ac:dyDescent="0.25">
      <c r="E199">
        <v>196</v>
      </c>
      <c r="F199">
        <v>12</v>
      </c>
      <c r="G199">
        <v>11</v>
      </c>
      <c r="H199">
        <v>16</v>
      </c>
      <c r="I199">
        <v>13</v>
      </c>
    </row>
    <row r="200" spans="5:9" x14ac:dyDescent="0.25">
      <c r="E200">
        <v>197</v>
      </c>
      <c r="F200">
        <v>13</v>
      </c>
      <c r="G200">
        <v>14</v>
      </c>
      <c r="H200">
        <v>14</v>
      </c>
      <c r="I200">
        <v>23</v>
      </c>
    </row>
    <row r="201" spans="5:9" x14ac:dyDescent="0.25">
      <c r="E201">
        <v>198</v>
      </c>
      <c r="F201">
        <v>9</v>
      </c>
      <c r="G201">
        <v>20</v>
      </c>
      <c r="H201">
        <v>13</v>
      </c>
      <c r="I201">
        <v>27</v>
      </c>
    </row>
    <row r="202" spans="5:9" x14ac:dyDescent="0.25">
      <c r="E202">
        <v>199</v>
      </c>
      <c r="F202">
        <v>3</v>
      </c>
      <c r="G202">
        <v>21</v>
      </c>
      <c r="H202">
        <v>37</v>
      </c>
      <c r="I202">
        <v>14</v>
      </c>
    </row>
    <row r="203" spans="5:9" x14ac:dyDescent="0.25">
      <c r="E203">
        <v>200</v>
      </c>
      <c r="F203">
        <v>2</v>
      </c>
      <c r="G203">
        <v>23</v>
      </c>
      <c r="H203">
        <v>35</v>
      </c>
      <c r="I203">
        <v>10</v>
      </c>
    </row>
    <row r="204" spans="5:9" x14ac:dyDescent="0.25">
      <c r="E204">
        <v>201</v>
      </c>
      <c r="F204">
        <v>18</v>
      </c>
      <c r="G204">
        <v>29</v>
      </c>
      <c r="H204">
        <v>23</v>
      </c>
      <c r="I204">
        <v>27</v>
      </c>
    </row>
    <row r="205" spans="5:9" x14ac:dyDescent="0.25">
      <c r="E205">
        <v>202</v>
      </c>
      <c r="F205">
        <v>10</v>
      </c>
      <c r="G205">
        <v>17</v>
      </c>
      <c r="H205">
        <v>20</v>
      </c>
      <c r="I205">
        <v>17</v>
      </c>
    </row>
    <row r="206" spans="5:9" x14ac:dyDescent="0.25">
      <c r="E206">
        <v>203</v>
      </c>
      <c r="F206">
        <v>25</v>
      </c>
      <c r="G206">
        <v>22</v>
      </c>
      <c r="H206">
        <v>17</v>
      </c>
      <c r="I206">
        <v>6</v>
      </c>
    </row>
    <row r="207" spans="5:9" x14ac:dyDescent="0.25">
      <c r="E207">
        <v>204</v>
      </c>
      <c r="F207">
        <v>1</v>
      </c>
      <c r="G207">
        <v>28</v>
      </c>
      <c r="H207">
        <v>28</v>
      </c>
      <c r="I207">
        <v>31</v>
      </c>
    </row>
    <row r="208" spans="5:9" x14ac:dyDescent="0.25">
      <c r="E208">
        <v>205</v>
      </c>
      <c r="F208">
        <v>5</v>
      </c>
      <c r="G208">
        <v>26</v>
      </c>
      <c r="H208">
        <v>20</v>
      </c>
      <c r="I208">
        <v>7</v>
      </c>
    </row>
    <row r="209" spans="5:9" x14ac:dyDescent="0.25">
      <c r="E209">
        <v>206</v>
      </c>
      <c r="F209">
        <v>27</v>
      </c>
      <c r="G209">
        <v>30</v>
      </c>
      <c r="H209">
        <v>31</v>
      </c>
      <c r="I209">
        <v>24</v>
      </c>
    </row>
    <row r="210" spans="5:9" x14ac:dyDescent="0.25">
      <c r="E210">
        <v>207</v>
      </c>
      <c r="F210">
        <v>32</v>
      </c>
      <c r="G210">
        <v>24</v>
      </c>
      <c r="H210">
        <v>14</v>
      </c>
      <c r="I210">
        <v>17</v>
      </c>
    </row>
    <row r="211" spans="5:9" x14ac:dyDescent="0.25">
      <c r="E211">
        <v>208</v>
      </c>
      <c r="F211">
        <v>31</v>
      </c>
      <c r="G211">
        <v>16</v>
      </c>
      <c r="H211">
        <v>38</v>
      </c>
      <c r="I211">
        <v>49</v>
      </c>
    </row>
    <row r="212" spans="5:9" x14ac:dyDescent="0.25">
      <c r="E212">
        <v>209</v>
      </c>
      <c r="F212">
        <v>21</v>
      </c>
      <c r="G212">
        <v>25</v>
      </c>
      <c r="H212">
        <v>30</v>
      </c>
      <c r="I212">
        <v>33</v>
      </c>
    </row>
    <row r="213" spans="5:9" x14ac:dyDescent="0.25">
      <c r="E213">
        <v>210</v>
      </c>
      <c r="F213">
        <v>28</v>
      </c>
      <c r="G213">
        <v>32</v>
      </c>
      <c r="H213">
        <v>16</v>
      </c>
      <c r="I213">
        <v>26</v>
      </c>
    </row>
    <row r="214" spans="5:9" x14ac:dyDescent="0.25">
      <c r="E214">
        <v>211</v>
      </c>
      <c r="F214">
        <v>2</v>
      </c>
      <c r="G214">
        <v>5</v>
      </c>
      <c r="H214">
        <v>34</v>
      </c>
      <c r="I214">
        <v>31</v>
      </c>
    </row>
    <row r="215" spans="5:9" x14ac:dyDescent="0.25">
      <c r="E215">
        <v>212</v>
      </c>
      <c r="F215">
        <v>7</v>
      </c>
      <c r="G215">
        <v>4</v>
      </c>
      <c r="H215">
        <v>17</v>
      </c>
      <c r="I215">
        <v>33</v>
      </c>
    </row>
    <row r="216" spans="5:9" x14ac:dyDescent="0.25">
      <c r="E216">
        <v>213</v>
      </c>
      <c r="F216">
        <v>24</v>
      </c>
      <c r="G216">
        <v>9</v>
      </c>
      <c r="H216">
        <v>12</v>
      </c>
      <c r="I216">
        <v>7</v>
      </c>
    </row>
    <row r="217" spans="5:9" x14ac:dyDescent="0.25">
      <c r="E217">
        <v>214</v>
      </c>
      <c r="F217">
        <v>6</v>
      </c>
      <c r="G217">
        <v>13</v>
      </c>
      <c r="H217">
        <v>5</v>
      </c>
      <c r="I217">
        <v>24</v>
      </c>
    </row>
    <row r="218" spans="5:9" x14ac:dyDescent="0.25">
      <c r="E218">
        <v>215</v>
      </c>
      <c r="F218">
        <v>12</v>
      </c>
      <c r="G218">
        <v>15</v>
      </c>
      <c r="H218">
        <v>25</v>
      </c>
      <c r="I218">
        <v>28</v>
      </c>
    </row>
    <row r="219" spans="5:9" x14ac:dyDescent="0.25">
      <c r="E219">
        <v>216</v>
      </c>
      <c r="F219">
        <v>11</v>
      </c>
      <c r="G219">
        <v>18</v>
      </c>
      <c r="H219">
        <v>27</v>
      </c>
      <c r="I219">
        <v>28</v>
      </c>
    </row>
    <row r="220" spans="5:9" x14ac:dyDescent="0.25">
      <c r="E220">
        <v>217</v>
      </c>
      <c r="F220">
        <v>8</v>
      </c>
      <c r="G220">
        <v>27</v>
      </c>
      <c r="H220">
        <v>0</v>
      </c>
      <c r="I220">
        <v>21</v>
      </c>
    </row>
    <row r="221" spans="5:9" x14ac:dyDescent="0.25">
      <c r="E221">
        <v>218</v>
      </c>
      <c r="F221">
        <v>22</v>
      </c>
      <c r="G221">
        <v>29</v>
      </c>
      <c r="H221">
        <v>37</v>
      </c>
      <c r="I221">
        <v>14</v>
      </c>
    </row>
    <row r="222" spans="5:9" x14ac:dyDescent="0.25">
      <c r="E222">
        <v>219</v>
      </c>
      <c r="F222">
        <v>30</v>
      </c>
      <c r="G222">
        <v>20</v>
      </c>
      <c r="H222">
        <v>17</v>
      </c>
      <c r="I222">
        <v>21</v>
      </c>
    </row>
    <row r="223" spans="5:9" x14ac:dyDescent="0.25">
      <c r="E223">
        <v>220</v>
      </c>
      <c r="F223">
        <v>1</v>
      </c>
      <c r="G223">
        <v>26</v>
      </c>
      <c r="H223">
        <v>31</v>
      </c>
      <c r="I223">
        <v>7</v>
      </c>
    </row>
    <row r="224" spans="5:9" x14ac:dyDescent="0.25">
      <c r="E224">
        <v>221</v>
      </c>
      <c r="F224">
        <v>16</v>
      </c>
      <c r="G224">
        <v>10</v>
      </c>
      <c r="H224">
        <v>45</v>
      </c>
      <c r="I224">
        <v>17</v>
      </c>
    </row>
    <row r="225" spans="5:9" x14ac:dyDescent="0.25">
      <c r="E225">
        <v>222</v>
      </c>
      <c r="F225">
        <v>23</v>
      </c>
      <c r="G225">
        <v>31</v>
      </c>
      <c r="H225">
        <v>40</v>
      </c>
      <c r="I225">
        <v>35</v>
      </c>
    </row>
    <row r="226" spans="5:9" x14ac:dyDescent="0.25">
      <c r="E226">
        <v>223</v>
      </c>
      <c r="F226">
        <v>14</v>
      </c>
      <c r="G226">
        <v>3</v>
      </c>
      <c r="H226">
        <v>20</v>
      </c>
      <c r="I226">
        <v>10</v>
      </c>
    </row>
    <row r="227" spans="5:9" x14ac:dyDescent="0.25">
      <c r="E227">
        <v>224</v>
      </c>
      <c r="F227">
        <v>17</v>
      </c>
      <c r="G227">
        <v>19</v>
      </c>
      <c r="H227">
        <v>29</v>
      </c>
      <c r="I227">
        <v>28</v>
      </c>
    </row>
    <row r="228" spans="5:9" x14ac:dyDescent="0.25">
      <c r="E228">
        <v>225</v>
      </c>
      <c r="F228">
        <v>18</v>
      </c>
      <c r="G228">
        <v>12</v>
      </c>
      <c r="H228">
        <v>31</v>
      </c>
      <c r="I228">
        <v>34</v>
      </c>
    </row>
    <row r="229" spans="5:9" x14ac:dyDescent="0.25">
      <c r="E229">
        <v>226</v>
      </c>
      <c r="F229">
        <v>16</v>
      </c>
      <c r="G229">
        <v>23</v>
      </c>
      <c r="H229">
        <v>31</v>
      </c>
      <c r="I229">
        <v>30</v>
      </c>
    </row>
    <row r="230" spans="5:9" x14ac:dyDescent="0.25">
      <c r="E230">
        <v>227</v>
      </c>
      <c r="F230">
        <v>31</v>
      </c>
      <c r="G230">
        <v>10</v>
      </c>
      <c r="H230">
        <v>16</v>
      </c>
      <c r="I230">
        <v>37</v>
      </c>
    </row>
    <row r="231" spans="5:9" x14ac:dyDescent="0.25">
      <c r="E231">
        <v>228</v>
      </c>
      <c r="F231">
        <v>20</v>
      </c>
      <c r="G231">
        <v>2</v>
      </c>
      <c r="H231">
        <v>26</v>
      </c>
      <c r="I231">
        <v>13</v>
      </c>
    </row>
    <row r="232" spans="5:9" x14ac:dyDescent="0.25">
      <c r="E232">
        <v>229</v>
      </c>
      <c r="F232">
        <v>25</v>
      </c>
      <c r="G232">
        <v>3</v>
      </c>
      <c r="H232">
        <v>20</v>
      </c>
      <c r="I232">
        <v>7</v>
      </c>
    </row>
    <row r="233" spans="5:9" x14ac:dyDescent="0.25">
      <c r="E233">
        <v>230</v>
      </c>
      <c r="F233">
        <v>30</v>
      </c>
      <c r="G233">
        <v>5</v>
      </c>
      <c r="H233">
        <v>20</v>
      </c>
      <c r="I233">
        <v>37</v>
      </c>
    </row>
    <row r="234" spans="5:9" x14ac:dyDescent="0.25">
      <c r="E234">
        <v>231</v>
      </c>
      <c r="F234">
        <v>11</v>
      </c>
      <c r="G234">
        <v>6</v>
      </c>
      <c r="H234">
        <v>19</v>
      </c>
      <c r="I234">
        <v>13</v>
      </c>
    </row>
    <row r="235" spans="5:9" x14ac:dyDescent="0.25">
      <c r="E235">
        <v>232</v>
      </c>
      <c r="F235">
        <v>15</v>
      </c>
      <c r="G235">
        <v>13</v>
      </c>
      <c r="H235">
        <v>0</v>
      </c>
      <c r="I235">
        <v>21</v>
      </c>
    </row>
    <row r="236" spans="5:9" x14ac:dyDescent="0.25">
      <c r="E236">
        <v>233</v>
      </c>
      <c r="F236">
        <v>7</v>
      </c>
      <c r="G236">
        <v>21</v>
      </c>
      <c r="H236">
        <v>23</v>
      </c>
      <c r="I236">
        <v>22</v>
      </c>
    </row>
    <row r="237" spans="5:9" x14ac:dyDescent="0.25">
      <c r="E237">
        <v>234</v>
      </c>
      <c r="F237">
        <v>14</v>
      </c>
      <c r="G237">
        <v>27</v>
      </c>
      <c r="H237">
        <v>34</v>
      </c>
      <c r="I237">
        <v>31</v>
      </c>
    </row>
    <row r="238" spans="5:9" x14ac:dyDescent="0.25">
      <c r="E238">
        <v>235</v>
      </c>
      <c r="F238">
        <v>28</v>
      </c>
      <c r="G238">
        <v>4</v>
      </c>
      <c r="H238">
        <v>7</v>
      </c>
      <c r="I238">
        <v>41</v>
      </c>
    </row>
    <row r="239" spans="5:9" x14ac:dyDescent="0.25">
      <c r="E239">
        <v>236</v>
      </c>
      <c r="F239">
        <v>22</v>
      </c>
      <c r="G239">
        <v>19</v>
      </c>
      <c r="H239">
        <v>7</v>
      </c>
      <c r="I239">
        <v>23</v>
      </c>
    </row>
    <row r="240" spans="5:9" x14ac:dyDescent="0.25">
      <c r="E240">
        <v>237</v>
      </c>
      <c r="F240">
        <v>29</v>
      </c>
      <c r="G240">
        <v>1</v>
      </c>
      <c r="H240">
        <v>24</v>
      </c>
      <c r="I240">
        <v>21</v>
      </c>
    </row>
    <row r="241" spans="5:9" x14ac:dyDescent="0.25">
      <c r="E241">
        <v>238</v>
      </c>
      <c r="F241">
        <v>9</v>
      </c>
      <c r="G241">
        <v>32</v>
      </c>
      <c r="H241">
        <v>13</v>
      </c>
      <c r="I241">
        <v>10</v>
      </c>
    </row>
    <row r="242" spans="5:9" x14ac:dyDescent="0.25">
      <c r="E242">
        <v>239</v>
      </c>
      <c r="F242">
        <v>17</v>
      </c>
      <c r="G242">
        <v>8</v>
      </c>
      <c r="H242">
        <v>10</v>
      </c>
      <c r="I242">
        <v>7</v>
      </c>
    </row>
    <row r="243" spans="5:9" x14ac:dyDescent="0.25">
      <c r="E243">
        <v>240</v>
      </c>
      <c r="F243">
        <v>26</v>
      </c>
      <c r="G243">
        <v>24</v>
      </c>
      <c r="H243">
        <v>20</v>
      </c>
      <c r="I243">
        <v>7</v>
      </c>
    </row>
    <row r="244" spans="5:9" x14ac:dyDescent="0.25">
      <c r="E244">
        <v>241</v>
      </c>
      <c r="F244">
        <v>24</v>
      </c>
      <c r="G244">
        <v>7</v>
      </c>
      <c r="H244">
        <v>10</v>
      </c>
      <c r="I244">
        <v>38</v>
      </c>
    </row>
    <row r="245" spans="5:9" x14ac:dyDescent="0.25">
      <c r="E245">
        <v>242</v>
      </c>
      <c r="F245">
        <v>13</v>
      </c>
      <c r="G245">
        <v>8</v>
      </c>
      <c r="H245">
        <v>14</v>
      </c>
      <c r="I245">
        <v>22</v>
      </c>
    </row>
    <row r="246" spans="5:9" x14ac:dyDescent="0.25">
      <c r="E246">
        <v>243</v>
      </c>
      <c r="F246">
        <v>31</v>
      </c>
      <c r="G246">
        <v>11</v>
      </c>
      <c r="H246">
        <v>24</v>
      </c>
      <c r="I246">
        <v>19</v>
      </c>
    </row>
    <row r="247" spans="5:9" x14ac:dyDescent="0.25">
      <c r="E247">
        <v>244</v>
      </c>
      <c r="F247">
        <v>6</v>
      </c>
      <c r="G247">
        <v>12</v>
      </c>
      <c r="H247">
        <v>14</v>
      </c>
      <c r="I247">
        <v>31</v>
      </c>
    </row>
    <row r="248" spans="5:9" x14ac:dyDescent="0.25">
      <c r="E248">
        <v>245</v>
      </c>
      <c r="F248">
        <v>3</v>
      </c>
      <c r="G248">
        <v>17</v>
      </c>
      <c r="H248">
        <v>30</v>
      </c>
      <c r="I248">
        <v>23</v>
      </c>
    </row>
    <row r="249" spans="5:9" x14ac:dyDescent="0.25">
      <c r="E249">
        <v>246</v>
      </c>
      <c r="F249">
        <v>32</v>
      </c>
      <c r="G249">
        <v>18</v>
      </c>
      <c r="H249">
        <v>21</v>
      </c>
      <c r="I249">
        <v>18</v>
      </c>
    </row>
    <row r="250" spans="5:9" x14ac:dyDescent="0.25">
      <c r="E250">
        <v>247</v>
      </c>
      <c r="F250">
        <v>5</v>
      </c>
      <c r="G250">
        <v>20</v>
      </c>
      <c r="H250">
        <v>18</v>
      </c>
      <c r="I250">
        <v>21</v>
      </c>
    </row>
    <row r="251" spans="5:9" x14ac:dyDescent="0.25">
      <c r="E251">
        <v>248</v>
      </c>
      <c r="F251">
        <v>26</v>
      </c>
      <c r="G251">
        <v>22</v>
      </c>
      <c r="H251">
        <v>32</v>
      </c>
      <c r="I251">
        <v>29</v>
      </c>
    </row>
    <row r="252" spans="5:9" x14ac:dyDescent="0.25">
      <c r="E252">
        <v>249</v>
      </c>
      <c r="F252">
        <v>4</v>
      </c>
      <c r="G252">
        <v>25</v>
      </c>
      <c r="H252">
        <v>24</v>
      </c>
      <c r="I252">
        <v>29</v>
      </c>
    </row>
    <row r="253" spans="5:9" x14ac:dyDescent="0.25">
      <c r="E253">
        <v>250</v>
      </c>
      <c r="F253">
        <v>19</v>
      </c>
      <c r="G253">
        <v>28</v>
      </c>
      <c r="H253">
        <v>21</v>
      </c>
      <c r="I253">
        <v>7</v>
      </c>
    </row>
    <row r="254" spans="5:9" x14ac:dyDescent="0.25">
      <c r="E254">
        <v>251</v>
      </c>
      <c r="F254">
        <v>29</v>
      </c>
      <c r="G254">
        <v>2</v>
      </c>
      <c r="H254">
        <v>28</v>
      </c>
      <c r="I254">
        <v>26</v>
      </c>
    </row>
    <row r="255" spans="5:9" x14ac:dyDescent="0.25">
      <c r="E255">
        <v>252</v>
      </c>
      <c r="F255">
        <v>1</v>
      </c>
      <c r="G255">
        <v>30</v>
      </c>
      <c r="H255">
        <v>12</v>
      </c>
      <c r="I255">
        <v>7</v>
      </c>
    </row>
    <row r="256" spans="5:9" x14ac:dyDescent="0.25">
      <c r="E256">
        <v>253</v>
      </c>
      <c r="F256">
        <v>10</v>
      </c>
      <c r="G256">
        <v>14</v>
      </c>
      <c r="H256">
        <v>33</v>
      </c>
      <c r="I256">
        <v>14</v>
      </c>
    </row>
    <row r="257" spans="5:9" x14ac:dyDescent="0.25">
      <c r="E257">
        <v>254</v>
      </c>
      <c r="F257">
        <v>23</v>
      </c>
      <c r="G257">
        <v>15</v>
      </c>
      <c r="H257">
        <v>6</v>
      </c>
      <c r="I257">
        <v>13</v>
      </c>
    </row>
    <row r="258" spans="5:9" x14ac:dyDescent="0.25">
      <c r="E258">
        <v>255</v>
      </c>
      <c r="F258">
        <v>27</v>
      </c>
      <c r="G258">
        <v>16</v>
      </c>
      <c r="H258">
        <v>24</v>
      </c>
      <c r="I258">
        <v>17</v>
      </c>
    </row>
    <row r="259" spans="5:9" x14ac:dyDescent="0.25">
      <c r="E259">
        <v>256</v>
      </c>
      <c r="F259">
        <v>21</v>
      </c>
      <c r="G259">
        <v>9</v>
      </c>
      <c r="H259">
        <v>28</v>
      </c>
      <c r="I259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26DA-BF03-4440-A287-1595274EB402}">
  <sheetPr codeName="Sheet7"/>
  <dimension ref="A2:N260"/>
  <sheetViews>
    <sheetView topLeftCell="L12" zoomScale="90" zoomScaleNormal="90" workbookViewId="0">
      <selection activeCell="AA31" sqref="AA31"/>
    </sheetView>
  </sheetViews>
  <sheetFormatPr defaultColWidth="8.85546875" defaultRowHeight="15" x14ac:dyDescent="0.25"/>
  <cols>
    <col min="1" max="1" width="15.7109375" style="7" customWidth="1"/>
    <col min="2" max="2" width="21" style="7" customWidth="1"/>
    <col min="3" max="3" width="7.140625" style="7" customWidth="1"/>
    <col min="4" max="4" width="5.5703125" style="7" customWidth="1"/>
    <col min="5" max="5" width="21.140625" style="7" bestFit="1" customWidth="1"/>
    <col min="6" max="6" width="20.140625" style="7" customWidth="1"/>
    <col min="7" max="7" width="6.42578125" style="7" customWidth="1"/>
    <col min="8" max="8" width="6.28515625" style="7" customWidth="1"/>
    <col min="9" max="9" width="7.140625" style="7" customWidth="1"/>
    <col min="10" max="10" width="10" style="7" customWidth="1"/>
    <col min="11" max="11" width="8" style="7" customWidth="1"/>
    <col min="12" max="12" width="8.85546875" style="7"/>
    <col min="13" max="13" width="21.42578125" style="7" bestFit="1" customWidth="1"/>
    <col min="14" max="16384" width="8.85546875" style="7"/>
  </cols>
  <sheetData>
    <row r="2" spans="2:14" x14ac:dyDescent="0.25">
      <c r="K2" s="7" t="s">
        <v>111</v>
      </c>
    </row>
    <row r="3" spans="2:14" x14ac:dyDescent="0.25">
      <c r="K3" s="8">
        <f>SUM(K5:K260)</f>
        <v>43108.02620127824</v>
      </c>
    </row>
    <row r="4" spans="2:14" ht="45" x14ac:dyDescent="0.25">
      <c r="D4" s="7" t="s">
        <v>189</v>
      </c>
      <c r="E4" s="7" t="s">
        <v>190</v>
      </c>
      <c r="F4" s="7" t="s">
        <v>191</v>
      </c>
      <c r="G4" s="9" t="s">
        <v>192</v>
      </c>
      <c r="H4" s="9" t="s">
        <v>193</v>
      </c>
      <c r="I4" s="9" t="s">
        <v>39</v>
      </c>
      <c r="J4" s="9" t="s">
        <v>194</v>
      </c>
      <c r="K4" s="9" t="s">
        <v>195</v>
      </c>
    </row>
    <row r="5" spans="2:14" x14ac:dyDescent="0.25">
      <c r="D5" s="7">
        <v>1</v>
      </c>
      <c r="E5" s="7" t="s">
        <v>196</v>
      </c>
      <c r="F5" s="7" t="s">
        <v>197</v>
      </c>
      <c r="G5" s="7">
        <v>13</v>
      </c>
      <c r="H5" s="7">
        <v>10</v>
      </c>
      <c r="I5" s="7">
        <f>G5-H5</f>
        <v>3</v>
      </c>
      <c r="J5" s="7">
        <f>$B$8+VLOOKUP(E5,$B$12:$C$43,2,FALSE)-VLOOKUP(F5,$B$12:$C$43,2,FALSE)</f>
        <v>6.7223444427763441</v>
      </c>
      <c r="K5" s="7">
        <f>(I5-J5)^2</f>
        <v>13.855848150667931</v>
      </c>
    </row>
    <row r="6" spans="2:14" x14ac:dyDescent="0.25">
      <c r="D6" s="7">
        <v>1</v>
      </c>
      <c r="E6" s="7" t="s">
        <v>198</v>
      </c>
      <c r="F6" s="7" t="s">
        <v>199</v>
      </c>
      <c r="G6" s="7">
        <v>19</v>
      </c>
      <c r="H6" s="7">
        <v>7</v>
      </c>
      <c r="I6" s="7">
        <f t="shared" ref="I6:I69" si="0">G6-H6</f>
        <v>12</v>
      </c>
      <c r="J6" s="7">
        <f t="shared" ref="J6:J69" si="1">$B$8+VLOOKUP(E6,$B$12:$C$43,2,FALSE)-VLOOKUP(F6,$B$12:$C$43,2,FALSE)</f>
        <v>5.6371213270298188</v>
      </c>
      <c r="K6" s="7">
        <f t="shared" ref="K6:K69" si="2">(I6-J6)^2</f>
        <v>40.486225006938774</v>
      </c>
    </row>
    <row r="7" spans="2:14" x14ac:dyDescent="0.25">
      <c r="B7" s="7" t="s">
        <v>200</v>
      </c>
      <c r="D7" s="7">
        <v>1</v>
      </c>
      <c r="E7" s="7" t="s">
        <v>201</v>
      </c>
      <c r="F7" s="7" t="s">
        <v>103</v>
      </c>
      <c r="G7" s="7">
        <v>28</v>
      </c>
      <c r="H7" s="7">
        <v>0</v>
      </c>
      <c r="I7" s="7">
        <f t="shared" si="0"/>
        <v>28</v>
      </c>
      <c r="J7" s="7">
        <f t="shared" si="1"/>
        <v>10.396398480000192</v>
      </c>
      <c r="K7" s="7">
        <f t="shared" si="2"/>
        <v>309.88678647493947</v>
      </c>
    </row>
    <row r="8" spans="2:14" x14ac:dyDescent="0.25">
      <c r="B8" s="10">
        <v>2.2605107926023305</v>
      </c>
      <c r="D8" s="7">
        <v>1</v>
      </c>
      <c r="E8" s="7" t="s">
        <v>98</v>
      </c>
      <c r="F8" s="7" t="s">
        <v>202</v>
      </c>
      <c r="G8" s="7">
        <v>23</v>
      </c>
      <c r="H8" s="7">
        <v>17</v>
      </c>
      <c r="I8" s="7">
        <f t="shared" si="0"/>
        <v>6</v>
      </c>
      <c r="J8" s="7">
        <f t="shared" si="1"/>
        <v>6.9105137652163915</v>
      </c>
      <c r="K8" s="7">
        <f t="shared" si="2"/>
        <v>0.82903531664853014</v>
      </c>
    </row>
    <row r="9" spans="2:14" x14ac:dyDescent="0.25">
      <c r="D9" s="7">
        <v>1</v>
      </c>
      <c r="E9" s="7" t="s">
        <v>203</v>
      </c>
      <c r="F9" s="7" t="s">
        <v>93</v>
      </c>
      <c r="G9" s="7">
        <v>38</v>
      </c>
      <c r="H9" s="7">
        <v>24</v>
      </c>
      <c r="I9" s="7">
        <f t="shared" si="0"/>
        <v>14</v>
      </c>
      <c r="J9" s="7">
        <f t="shared" si="1"/>
        <v>18.151258655117104</v>
      </c>
      <c r="K9" s="7">
        <f t="shared" si="2"/>
        <v>17.232948421684668</v>
      </c>
    </row>
    <row r="10" spans="2:14" x14ac:dyDescent="0.25">
      <c r="B10" s="7" t="s">
        <v>110</v>
      </c>
      <c r="C10" s="7">
        <f>AVERAGE(C12:C43)</f>
        <v>-6.4695304669015741E-10</v>
      </c>
      <c r="D10" s="7">
        <v>1</v>
      </c>
      <c r="E10" s="7" t="s">
        <v>204</v>
      </c>
      <c r="F10" s="7" t="s">
        <v>99</v>
      </c>
      <c r="G10" s="7">
        <v>7</v>
      </c>
      <c r="H10" s="7">
        <v>24</v>
      </c>
      <c r="I10" s="7">
        <f t="shared" si="0"/>
        <v>-17</v>
      </c>
      <c r="J10" s="7">
        <f t="shared" si="1"/>
        <v>-4.355910435918652</v>
      </c>
      <c r="K10" s="7">
        <f t="shared" si="2"/>
        <v>159.87300090451086</v>
      </c>
    </row>
    <row r="11" spans="2:14" x14ac:dyDescent="0.25">
      <c r="B11" s="7" t="s">
        <v>7</v>
      </c>
      <c r="C11" s="7" t="s">
        <v>205</v>
      </c>
      <c r="D11" s="7">
        <v>1</v>
      </c>
      <c r="E11" s="7" t="s">
        <v>97</v>
      </c>
      <c r="F11" s="7" t="s">
        <v>206</v>
      </c>
      <c r="G11" s="7">
        <v>45</v>
      </c>
      <c r="H11" s="7">
        <v>27</v>
      </c>
      <c r="I11" s="7">
        <f t="shared" si="0"/>
        <v>18</v>
      </c>
      <c r="J11" s="7">
        <f t="shared" si="1"/>
        <v>27.405919905267456</v>
      </c>
      <c r="K11" s="7">
        <f t="shared" si="2"/>
        <v>88.471329264306561</v>
      </c>
    </row>
    <row r="12" spans="2:14" x14ac:dyDescent="0.25">
      <c r="B12" s="7" t="s">
        <v>196</v>
      </c>
      <c r="C12" s="10">
        <v>1.6819304291336394</v>
      </c>
      <c r="D12" s="7">
        <v>1</v>
      </c>
      <c r="E12" s="7" t="s">
        <v>107</v>
      </c>
      <c r="F12" s="7" t="s">
        <v>207</v>
      </c>
      <c r="G12" s="7">
        <v>21</v>
      </c>
      <c r="H12" s="7">
        <v>34</v>
      </c>
      <c r="I12" s="7">
        <f t="shared" si="0"/>
        <v>-13</v>
      </c>
      <c r="J12" s="7">
        <f t="shared" si="1"/>
        <v>-10.40810807521289</v>
      </c>
      <c r="K12" s="7">
        <f t="shared" si="2"/>
        <v>6.7179037497766272</v>
      </c>
      <c r="L12" s="7" t="s">
        <v>208</v>
      </c>
      <c r="M12" s="7" t="s">
        <v>7</v>
      </c>
      <c r="N12" s="7" t="s">
        <v>205</v>
      </c>
    </row>
    <row r="13" spans="2:14" x14ac:dyDescent="0.25">
      <c r="B13" s="7" t="s">
        <v>198</v>
      </c>
      <c r="C13" s="10">
        <v>5.0464653434831739</v>
      </c>
      <c r="D13" s="7">
        <v>1</v>
      </c>
      <c r="E13" s="7" t="s">
        <v>209</v>
      </c>
      <c r="F13" s="7" t="s">
        <v>105</v>
      </c>
      <c r="G13" s="7">
        <v>16</v>
      </c>
      <c r="H13" s="7">
        <v>20</v>
      </c>
      <c r="I13" s="7">
        <f t="shared" si="0"/>
        <v>-4</v>
      </c>
      <c r="J13" s="7">
        <f t="shared" si="1"/>
        <v>1.9254409167008273</v>
      </c>
      <c r="K13" s="7">
        <f t="shared" si="2"/>
        <v>35.110850057312341</v>
      </c>
      <c r="L13" s="7">
        <v>1</v>
      </c>
      <c r="M13" s="7" t="s">
        <v>96</v>
      </c>
      <c r="N13" s="10">
        <v>11.06952544951611</v>
      </c>
    </row>
    <row r="14" spans="2:14" x14ac:dyDescent="0.25">
      <c r="B14" s="7" t="s">
        <v>201</v>
      </c>
      <c r="C14" s="10">
        <v>-9.3006661729005131</v>
      </c>
      <c r="D14" s="7">
        <v>1</v>
      </c>
      <c r="E14" s="7" t="s">
        <v>210</v>
      </c>
      <c r="F14" s="7" t="s">
        <v>211</v>
      </c>
      <c r="G14" s="7">
        <v>10</v>
      </c>
      <c r="H14" s="7">
        <v>38</v>
      </c>
      <c r="I14" s="7">
        <f t="shared" si="0"/>
        <v>-28</v>
      </c>
      <c r="J14" s="7">
        <f t="shared" si="1"/>
        <v>0.17290667327457054</v>
      </c>
      <c r="K14" s="7">
        <f t="shared" si="2"/>
        <v>793.71267042103887</v>
      </c>
      <c r="L14" s="7">
        <v>2</v>
      </c>
      <c r="M14" s="7" t="s">
        <v>97</v>
      </c>
      <c r="N14" s="10">
        <v>10.769726057184979</v>
      </c>
    </row>
    <row r="15" spans="2:14" x14ac:dyDescent="0.25">
      <c r="B15" s="7" t="s">
        <v>98</v>
      </c>
      <c r="C15" s="10">
        <v>0.10282310565351106</v>
      </c>
      <c r="D15" s="7">
        <v>1</v>
      </c>
      <c r="E15" s="7" t="s">
        <v>89</v>
      </c>
      <c r="F15" s="7" t="s">
        <v>212</v>
      </c>
      <c r="G15" s="7">
        <v>21</v>
      </c>
      <c r="H15" s="7">
        <v>15</v>
      </c>
      <c r="I15" s="7">
        <f t="shared" si="0"/>
        <v>6</v>
      </c>
      <c r="J15" s="7">
        <f t="shared" si="1"/>
        <v>13.516879469398793</v>
      </c>
      <c r="K15" s="7">
        <f t="shared" si="2"/>
        <v>56.503476957469083</v>
      </c>
      <c r="L15" s="7">
        <v>3</v>
      </c>
      <c r="M15" s="7" t="s">
        <v>99</v>
      </c>
      <c r="N15" s="10">
        <v>8.5625611509441111</v>
      </c>
    </row>
    <row r="16" spans="2:14" x14ac:dyDescent="0.25">
      <c r="B16" s="7" t="s">
        <v>203</v>
      </c>
      <c r="C16" s="10">
        <v>7.4647957008580548</v>
      </c>
      <c r="D16" s="7">
        <v>1</v>
      </c>
      <c r="E16" s="7" t="s">
        <v>213</v>
      </c>
      <c r="F16" s="7" t="s">
        <v>214</v>
      </c>
      <c r="G16" s="7">
        <v>7</v>
      </c>
      <c r="H16" s="7">
        <v>12</v>
      </c>
      <c r="I16" s="7">
        <f t="shared" si="0"/>
        <v>-5</v>
      </c>
      <c r="J16" s="7">
        <f t="shared" si="1"/>
        <v>2.6067075766038519</v>
      </c>
      <c r="K16" s="7">
        <f t="shared" si="2"/>
        <v>57.862000155962448</v>
      </c>
      <c r="L16" s="7">
        <v>4</v>
      </c>
      <c r="M16" s="7" t="s">
        <v>203</v>
      </c>
      <c r="N16" s="10">
        <v>7.4647957008580548</v>
      </c>
    </row>
    <row r="17" spans="2:14" x14ac:dyDescent="0.25">
      <c r="B17" s="7" t="s">
        <v>204</v>
      </c>
      <c r="C17" s="10">
        <v>1.9461399224231288</v>
      </c>
      <c r="D17" s="7">
        <v>1</v>
      </c>
      <c r="E17" s="7" t="s">
        <v>215</v>
      </c>
      <c r="F17" s="7" t="s">
        <v>216</v>
      </c>
      <c r="G17" s="7">
        <v>20</v>
      </c>
      <c r="H17" s="7">
        <v>34</v>
      </c>
      <c r="I17" s="7">
        <f t="shared" si="0"/>
        <v>-14</v>
      </c>
      <c r="J17" s="7">
        <f t="shared" si="1"/>
        <v>-13.295074692956598</v>
      </c>
      <c r="K17" s="7">
        <f t="shared" si="2"/>
        <v>0.49691968851023405</v>
      </c>
      <c r="L17" s="7">
        <v>5</v>
      </c>
      <c r="M17" s="7" t="s">
        <v>89</v>
      </c>
      <c r="N17" s="10">
        <v>7.3713152778263975</v>
      </c>
    </row>
    <row r="18" spans="2:14" x14ac:dyDescent="0.25">
      <c r="B18" s="7" t="s">
        <v>97</v>
      </c>
      <c r="C18" s="10">
        <v>10.769726057184979</v>
      </c>
      <c r="D18" s="7">
        <v>1</v>
      </c>
      <c r="E18" s="7" t="s">
        <v>217</v>
      </c>
      <c r="F18" s="7" t="s">
        <v>218</v>
      </c>
      <c r="G18" s="7">
        <v>14</v>
      </c>
      <c r="H18" s="7">
        <v>12</v>
      </c>
      <c r="I18" s="7">
        <f t="shared" si="0"/>
        <v>2</v>
      </c>
      <c r="J18" s="7">
        <f t="shared" si="1"/>
        <v>14.682295518682301</v>
      </c>
      <c r="K18" s="7">
        <f t="shared" si="2"/>
        <v>160.84061962318916</v>
      </c>
      <c r="L18" s="7">
        <v>6</v>
      </c>
      <c r="M18" s="7" t="s">
        <v>216</v>
      </c>
      <c r="N18" s="10">
        <v>7.1687650078667957</v>
      </c>
    </row>
    <row r="19" spans="2:14" x14ac:dyDescent="0.25">
      <c r="B19" s="7" t="s">
        <v>107</v>
      </c>
      <c r="C19" s="10">
        <v>-5.5000838775623242</v>
      </c>
      <c r="D19" s="7">
        <v>1</v>
      </c>
      <c r="E19" s="7" t="s">
        <v>219</v>
      </c>
      <c r="F19" s="7" t="s">
        <v>104</v>
      </c>
      <c r="G19" s="7">
        <v>20</v>
      </c>
      <c r="H19" s="7">
        <v>24</v>
      </c>
      <c r="I19" s="7">
        <f t="shared" si="0"/>
        <v>-4</v>
      </c>
      <c r="J19" s="7">
        <f t="shared" si="1"/>
        <v>-14.649560259974402</v>
      </c>
      <c r="K19" s="7">
        <f t="shared" si="2"/>
        <v>113.41313373082606</v>
      </c>
      <c r="L19" s="7">
        <v>7</v>
      </c>
      <c r="M19" s="7" t="s">
        <v>207</v>
      </c>
      <c r="N19" s="10">
        <v>7.1685349902528976</v>
      </c>
    </row>
    <row r="20" spans="2:14" x14ac:dyDescent="0.25">
      <c r="B20" s="7" t="s">
        <v>209</v>
      </c>
      <c r="C20" s="10">
        <v>-0.2809906631620912</v>
      </c>
      <c r="D20" s="7">
        <v>1</v>
      </c>
      <c r="E20" s="7" t="s">
        <v>96</v>
      </c>
      <c r="F20" s="7" t="s">
        <v>220</v>
      </c>
      <c r="G20" s="7">
        <v>25</v>
      </c>
      <c r="H20" s="7">
        <v>24</v>
      </c>
      <c r="I20" s="7">
        <f t="shared" si="0"/>
        <v>1</v>
      </c>
      <c r="J20" s="7">
        <f t="shared" si="1"/>
        <v>15.167819429292551</v>
      </c>
      <c r="K20" s="7">
        <f t="shared" si="2"/>
        <v>200.72710738103953</v>
      </c>
      <c r="L20" s="7">
        <v>8</v>
      </c>
      <c r="M20" s="7" t="s">
        <v>104</v>
      </c>
      <c r="N20" s="10">
        <v>6.6427985799828644</v>
      </c>
    </row>
    <row r="21" spans="2:14" x14ac:dyDescent="0.25">
      <c r="B21" s="7" t="s">
        <v>210</v>
      </c>
      <c r="C21" s="10">
        <v>3.919729860992466</v>
      </c>
      <c r="D21" s="7">
        <v>2</v>
      </c>
      <c r="E21" s="7" t="s">
        <v>197</v>
      </c>
      <c r="F21" s="7" t="s">
        <v>204</v>
      </c>
      <c r="G21" s="7">
        <v>31</v>
      </c>
      <c r="H21" s="7">
        <v>34</v>
      </c>
      <c r="I21" s="7">
        <f t="shared" si="0"/>
        <v>-3</v>
      </c>
      <c r="J21" s="7">
        <f t="shared" si="1"/>
        <v>-2.4655323508611726</v>
      </c>
      <c r="K21" s="7">
        <f t="shared" si="2"/>
        <v>0.28565566797598468</v>
      </c>
      <c r="L21" s="7">
        <v>9</v>
      </c>
      <c r="M21" s="7" t="s">
        <v>211</v>
      </c>
      <c r="N21" s="10">
        <v>6.0073339803202259</v>
      </c>
    </row>
    <row r="22" spans="2:14" ht="18" customHeight="1" x14ac:dyDescent="0.25">
      <c r="B22" s="7" t="s">
        <v>89</v>
      </c>
      <c r="C22" s="10">
        <v>7.3713152778263975</v>
      </c>
      <c r="D22" s="7">
        <v>2</v>
      </c>
      <c r="E22" s="7" t="s">
        <v>93</v>
      </c>
      <c r="F22" s="7" t="s">
        <v>219</v>
      </c>
      <c r="G22" s="7">
        <v>10</v>
      </c>
      <c r="H22" s="7">
        <v>13</v>
      </c>
      <c r="I22" s="7">
        <f t="shared" si="0"/>
        <v>-3</v>
      </c>
      <c r="J22" s="7">
        <f t="shared" si="1"/>
        <v>4.1018311035394799</v>
      </c>
      <c r="K22" s="7">
        <f t="shared" si="2"/>
        <v>50.436005023200785</v>
      </c>
      <c r="L22" s="7">
        <v>10</v>
      </c>
      <c r="M22" s="7" t="s">
        <v>217</v>
      </c>
      <c r="N22" s="10">
        <v>5.9120197887667949</v>
      </c>
    </row>
    <row r="23" spans="2:14" x14ac:dyDescent="0.25">
      <c r="B23" s="7" t="s">
        <v>213</v>
      </c>
      <c r="C23" s="10">
        <v>0.66075272455160705</v>
      </c>
      <c r="D23" s="7">
        <v>2</v>
      </c>
      <c r="E23" s="7" t="s">
        <v>211</v>
      </c>
      <c r="F23" s="7" t="s">
        <v>97</v>
      </c>
      <c r="G23" s="7">
        <v>22</v>
      </c>
      <c r="H23" s="7">
        <v>48</v>
      </c>
      <c r="I23" s="7">
        <f t="shared" si="0"/>
        <v>-26</v>
      </c>
      <c r="J23" s="7">
        <f t="shared" si="1"/>
        <v>-2.5018812842624225</v>
      </c>
      <c r="K23" s="7">
        <f t="shared" si="2"/>
        <v>552.16158317889654</v>
      </c>
      <c r="L23" s="7">
        <v>11</v>
      </c>
      <c r="M23" s="7" t="s">
        <v>198</v>
      </c>
      <c r="N23" s="10">
        <v>5.0464653434831739</v>
      </c>
    </row>
    <row r="24" spans="2:14" x14ac:dyDescent="0.25">
      <c r="B24" s="7" t="s">
        <v>215</v>
      </c>
      <c r="C24" s="10">
        <v>-8.3868204776921331</v>
      </c>
      <c r="D24" s="7">
        <v>2</v>
      </c>
      <c r="E24" s="7" t="s">
        <v>99</v>
      </c>
      <c r="F24" s="7" t="s">
        <v>96</v>
      </c>
      <c r="G24" s="7">
        <v>16</v>
      </c>
      <c r="H24" s="7">
        <v>9</v>
      </c>
      <c r="I24" s="7">
        <f t="shared" si="0"/>
        <v>7</v>
      </c>
      <c r="J24" s="7">
        <f t="shared" si="1"/>
        <v>-0.24645350596966864</v>
      </c>
      <c r="K24" s="7">
        <f t="shared" si="2"/>
        <v>52.511088414180101</v>
      </c>
      <c r="L24" s="7">
        <v>12</v>
      </c>
      <c r="M24" s="7" t="s">
        <v>210</v>
      </c>
      <c r="N24" s="10">
        <v>3.919729860992466</v>
      </c>
    </row>
    <row r="25" spans="2:14" x14ac:dyDescent="0.25">
      <c r="B25" s="7" t="s">
        <v>217</v>
      </c>
      <c r="C25" s="10">
        <v>5.9120197887667949</v>
      </c>
      <c r="D25" s="7">
        <v>2</v>
      </c>
      <c r="E25" s="7" t="s">
        <v>202</v>
      </c>
      <c r="F25" s="7" t="s">
        <v>103</v>
      </c>
      <c r="G25" s="7">
        <v>9</v>
      </c>
      <c r="H25" s="7">
        <v>7</v>
      </c>
      <c r="I25" s="7">
        <f t="shared" si="0"/>
        <v>2</v>
      </c>
      <c r="J25" s="7">
        <f t="shared" si="1"/>
        <v>15.149884785940156</v>
      </c>
      <c r="K25" s="7">
        <f t="shared" si="2"/>
        <v>172.91946988350037</v>
      </c>
      <c r="L25" s="7">
        <v>13</v>
      </c>
      <c r="M25" s="7" t="s">
        <v>204</v>
      </c>
      <c r="N25" s="10">
        <v>1.9461399224231288</v>
      </c>
    </row>
    <row r="26" spans="2:14" x14ac:dyDescent="0.25">
      <c r="B26" s="7" t="s">
        <v>219</v>
      </c>
      <c r="C26" s="10">
        <v>-10.267272472593868</v>
      </c>
      <c r="D26" s="7">
        <v>2</v>
      </c>
      <c r="E26" s="7" t="s">
        <v>104</v>
      </c>
      <c r="F26" s="7" t="s">
        <v>203</v>
      </c>
      <c r="G26" s="7">
        <v>26</v>
      </c>
      <c r="H26" s="7">
        <v>31</v>
      </c>
      <c r="I26" s="7">
        <f t="shared" si="0"/>
        <v>-5</v>
      </c>
      <c r="J26" s="7">
        <f t="shared" si="1"/>
        <v>1.4385136717271401</v>
      </c>
      <c r="K26" s="7">
        <f t="shared" si="2"/>
        <v>41.454458301017297</v>
      </c>
      <c r="L26" s="7">
        <v>14</v>
      </c>
      <c r="M26" s="7" t="s">
        <v>196</v>
      </c>
      <c r="N26" s="10">
        <v>1.6819304291336394</v>
      </c>
    </row>
    <row r="27" spans="2:14" x14ac:dyDescent="0.25">
      <c r="B27" s="7" t="s">
        <v>96</v>
      </c>
      <c r="C27" s="10">
        <v>11.06952544951611</v>
      </c>
      <c r="D27" s="7">
        <v>2</v>
      </c>
      <c r="E27" s="7" t="s">
        <v>105</v>
      </c>
      <c r="F27" s="7" t="s">
        <v>201</v>
      </c>
      <c r="G27" s="7">
        <v>23</v>
      </c>
      <c r="H27" s="7">
        <v>10</v>
      </c>
      <c r="I27" s="7">
        <f t="shared" si="0"/>
        <v>13</v>
      </c>
      <c r="J27" s="7">
        <f t="shared" si="1"/>
        <v>11.615256178242255</v>
      </c>
      <c r="K27" s="7">
        <f t="shared" si="2"/>
        <v>1.9175154518962449</v>
      </c>
      <c r="L27" s="7">
        <v>15</v>
      </c>
      <c r="M27" s="7" t="s">
        <v>199</v>
      </c>
      <c r="N27" s="10">
        <v>1.6698548090556857</v>
      </c>
    </row>
    <row r="28" spans="2:14" x14ac:dyDescent="0.25">
      <c r="B28" s="7" t="s">
        <v>197</v>
      </c>
      <c r="C28" s="10">
        <v>-2.7799032210403745</v>
      </c>
      <c r="D28" s="7">
        <v>2</v>
      </c>
      <c r="E28" s="7" t="s">
        <v>206</v>
      </c>
      <c r="F28" s="7" t="s">
        <v>216</v>
      </c>
      <c r="G28" s="7">
        <v>13</v>
      </c>
      <c r="H28" s="7">
        <v>27</v>
      </c>
      <c r="I28" s="7">
        <f t="shared" si="0"/>
        <v>-14</v>
      </c>
      <c r="J28" s="7">
        <f t="shared" si="1"/>
        <v>-19.283937270744612</v>
      </c>
      <c r="K28" s="7">
        <f t="shared" si="2"/>
        <v>27.919993081164023</v>
      </c>
      <c r="M28" s="7" t="s">
        <v>213</v>
      </c>
      <c r="N28" s="10">
        <v>0.66075272455160705</v>
      </c>
    </row>
    <row r="29" spans="2:14" x14ac:dyDescent="0.25">
      <c r="B29" s="7" t="s">
        <v>93</v>
      </c>
      <c r="C29" s="10">
        <v>-8.4259521616567188</v>
      </c>
      <c r="D29" s="7">
        <v>2</v>
      </c>
      <c r="E29" s="7" t="s">
        <v>207</v>
      </c>
      <c r="F29" s="7" t="s">
        <v>98</v>
      </c>
      <c r="G29" s="7">
        <v>31</v>
      </c>
      <c r="H29" s="7">
        <v>33</v>
      </c>
      <c r="I29" s="7">
        <f t="shared" si="0"/>
        <v>-2</v>
      </c>
      <c r="J29" s="7">
        <f t="shared" si="1"/>
        <v>9.3262226772017165</v>
      </c>
      <c r="K29" s="7">
        <f t="shared" si="2"/>
        <v>128.28332013355842</v>
      </c>
      <c r="M29" s="7" t="s">
        <v>214</v>
      </c>
      <c r="N29" s="10">
        <v>0.31455594055008551</v>
      </c>
    </row>
    <row r="30" spans="2:14" x14ac:dyDescent="0.25">
      <c r="B30" s="7" t="s">
        <v>211</v>
      </c>
      <c r="C30" s="10">
        <v>6.0073339803202259</v>
      </c>
      <c r="D30" s="7">
        <v>2</v>
      </c>
      <c r="E30" s="7" t="s">
        <v>198</v>
      </c>
      <c r="F30" s="7" t="s">
        <v>210</v>
      </c>
      <c r="G30" s="7">
        <v>28</v>
      </c>
      <c r="H30" s="7">
        <v>20</v>
      </c>
      <c r="I30" s="7">
        <f t="shared" si="0"/>
        <v>8</v>
      </c>
      <c r="J30" s="7">
        <f t="shared" si="1"/>
        <v>3.3872462750930383</v>
      </c>
      <c r="K30" s="7">
        <f t="shared" si="2"/>
        <v>21.27749692664305</v>
      </c>
      <c r="M30" s="7" t="s">
        <v>98</v>
      </c>
      <c r="N30" s="10">
        <v>0.10282310565351106</v>
      </c>
    </row>
    <row r="31" spans="2:14" x14ac:dyDescent="0.25">
      <c r="B31" s="7" t="s">
        <v>99</v>
      </c>
      <c r="C31" s="10">
        <v>8.5625611509441111</v>
      </c>
      <c r="D31" s="7">
        <v>2</v>
      </c>
      <c r="E31" s="7" t="s">
        <v>220</v>
      </c>
      <c r="F31" s="7" t="s">
        <v>107</v>
      </c>
      <c r="G31" s="7">
        <v>33</v>
      </c>
      <c r="H31" s="7">
        <v>20</v>
      </c>
      <c r="I31" s="7">
        <f t="shared" si="0"/>
        <v>13</v>
      </c>
      <c r="J31" s="7">
        <f t="shared" si="1"/>
        <v>5.9228114829905438</v>
      </c>
      <c r="K31" s="7">
        <f t="shared" si="2"/>
        <v>50.086597305290503</v>
      </c>
      <c r="M31" s="7" t="s">
        <v>105</v>
      </c>
      <c r="N31" s="10">
        <v>5.4079212739412054E-2</v>
      </c>
    </row>
    <row r="32" spans="2:14" x14ac:dyDescent="0.25">
      <c r="B32" s="7" t="s">
        <v>202</v>
      </c>
      <c r="C32" s="10">
        <v>-4.5471798669605494</v>
      </c>
      <c r="D32" s="7">
        <v>2</v>
      </c>
      <c r="E32" s="7" t="s">
        <v>212</v>
      </c>
      <c r="F32" s="7" t="s">
        <v>196</v>
      </c>
      <c r="G32" s="7">
        <v>17</v>
      </c>
      <c r="H32" s="7">
        <v>14</v>
      </c>
      <c r="I32" s="7">
        <f t="shared" si="0"/>
        <v>3</v>
      </c>
      <c r="J32" s="7">
        <f t="shared" si="1"/>
        <v>-3.3064730355013738</v>
      </c>
      <c r="K32" s="7">
        <f t="shared" si="2"/>
        <v>39.771602147505909</v>
      </c>
      <c r="M32" s="7" t="s">
        <v>209</v>
      </c>
      <c r="N32" s="10">
        <v>-0.2809906631620912</v>
      </c>
    </row>
    <row r="33" spans="1:14" x14ac:dyDescent="0.25">
      <c r="B33" s="7" t="s">
        <v>104</v>
      </c>
      <c r="C33" s="10">
        <v>6.6427985799828644</v>
      </c>
      <c r="D33" s="7">
        <v>2</v>
      </c>
      <c r="E33" s="7" t="s">
        <v>89</v>
      </c>
      <c r="F33" s="7" t="s">
        <v>213</v>
      </c>
      <c r="G33" s="7">
        <v>24</v>
      </c>
      <c r="H33" s="7">
        <v>31</v>
      </c>
      <c r="I33" s="7">
        <f t="shared" si="0"/>
        <v>-7</v>
      </c>
      <c r="J33" s="7">
        <f t="shared" si="1"/>
        <v>8.9710733458771212</v>
      </c>
      <c r="K33" s="7">
        <f t="shared" si="2"/>
        <v>255.07518381938664</v>
      </c>
      <c r="M33" s="7" t="s">
        <v>220</v>
      </c>
      <c r="N33" s="10">
        <v>-1.837783187174111</v>
      </c>
    </row>
    <row r="34" spans="1:14" x14ac:dyDescent="0.25">
      <c r="B34" s="7" t="s">
        <v>105</v>
      </c>
      <c r="C34" s="10">
        <v>5.4079212739412054E-2</v>
      </c>
      <c r="D34" s="7">
        <v>2</v>
      </c>
      <c r="E34" s="7" t="s">
        <v>214</v>
      </c>
      <c r="F34" s="7" t="s">
        <v>215</v>
      </c>
      <c r="G34" s="7">
        <v>27</v>
      </c>
      <c r="H34" s="7">
        <v>6</v>
      </c>
      <c r="I34" s="7">
        <f t="shared" si="0"/>
        <v>21</v>
      </c>
      <c r="J34" s="7">
        <f t="shared" si="1"/>
        <v>10.961887210844548</v>
      </c>
      <c r="K34" s="7">
        <f t="shared" si="2"/>
        <v>100.76370836780625</v>
      </c>
      <c r="M34" s="7" t="s">
        <v>197</v>
      </c>
      <c r="N34" s="10">
        <v>-2.7799032210403745</v>
      </c>
    </row>
    <row r="35" spans="1:14" x14ac:dyDescent="0.25">
      <c r="B35" s="7" t="s">
        <v>206</v>
      </c>
      <c r="C35" s="10">
        <v>-14.375683055480147</v>
      </c>
      <c r="D35" s="7">
        <v>2</v>
      </c>
      <c r="E35" s="7" t="s">
        <v>218</v>
      </c>
      <c r="F35" s="7" t="s">
        <v>209</v>
      </c>
      <c r="G35" s="7">
        <v>17</v>
      </c>
      <c r="H35" s="7">
        <v>31</v>
      </c>
      <c r="I35" s="7">
        <f t="shared" si="0"/>
        <v>-14</v>
      </c>
      <c r="J35" s="7">
        <f t="shared" si="1"/>
        <v>-3.9682634815487536</v>
      </c>
      <c r="K35" s="7">
        <f t="shared" si="2"/>
        <v>100.63573757562834</v>
      </c>
      <c r="M35" s="7" t="s">
        <v>212</v>
      </c>
      <c r="N35" s="10">
        <v>-3.8850533989700651</v>
      </c>
    </row>
    <row r="36" spans="1:14" x14ac:dyDescent="0.25">
      <c r="B36" s="7" t="s">
        <v>207</v>
      </c>
      <c r="C36" s="10">
        <v>7.1685349902528976</v>
      </c>
      <c r="D36" s="7">
        <v>2</v>
      </c>
      <c r="E36" s="7" t="s">
        <v>199</v>
      </c>
      <c r="F36" s="7" t="s">
        <v>217</v>
      </c>
      <c r="G36" s="7">
        <v>23</v>
      </c>
      <c r="H36" s="7">
        <v>27</v>
      </c>
      <c r="I36" s="7">
        <f t="shared" si="0"/>
        <v>-4</v>
      </c>
      <c r="J36" s="7">
        <f t="shared" si="1"/>
        <v>-1.9816541871087789</v>
      </c>
      <c r="K36" s="7">
        <f t="shared" si="2"/>
        <v>4.0737198204155236</v>
      </c>
      <c r="M36" s="7" t="s">
        <v>202</v>
      </c>
      <c r="N36" s="10">
        <v>-4.5471798669605494</v>
      </c>
    </row>
    <row r="37" spans="1:14" x14ac:dyDescent="0.25">
      <c r="B37" s="7" t="s">
        <v>220</v>
      </c>
      <c r="C37" s="10">
        <v>-1.837783187174111</v>
      </c>
      <c r="D37" s="7">
        <v>3</v>
      </c>
      <c r="E37" s="7" t="s">
        <v>103</v>
      </c>
      <c r="F37" s="7" t="s">
        <v>89</v>
      </c>
      <c r="G37" s="7">
        <v>17</v>
      </c>
      <c r="H37" s="7">
        <v>36</v>
      </c>
      <c r="I37" s="7">
        <f t="shared" si="0"/>
        <v>-19</v>
      </c>
      <c r="J37" s="7">
        <f t="shared" si="1"/>
        <v>-22.54735834552244</v>
      </c>
      <c r="K37" s="7">
        <f t="shared" si="2"/>
        <v>12.583751231547703</v>
      </c>
      <c r="M37" s="7" t="s">
        <v>107</v>
      </c>
      <c r="N37" s="10">
        <v>-5.5000838775623242</v>
      </c>
    </row>
    <row r="38" spans="1:14" x14ac:dyDescent="0.25">
      <c r="B38" s="7" t="s">
        <v>212</v>
      </c>
      <c r="C38" s="10">
        <v>-3.8850533989700651</v>
      </c>
      <c r="D38" s="7">
        <v>3</v>
      </c>
      <c r="E38" s="7" t="s">
        <v>204</v>
      </c>
      <c r="F38" s="7" t="s">
        <v>218</v>
      </c>
      <c r="G38" s="7">
        <v>24</v>
      </c>
      <c r="H38" s="7">
        <v>31</v>
      </c>
      <c r="I38" s="7">
        <f t="shared" si="0"/>
        <v>-7</v>
      </c>
      <c r="J38" s="7">
        <f t="shared" si="1"/>
        <v>10.716415652338634</v>
      </c>
      <c r="K38" s="7">
        <f t="shared" si="2"/>
        <v>313.8713835664293</v>
      </c>
      <c r="M38" s="7" t="s">
        <v>218</v>
      </c>
      <c r="N38" s="10">
        <v>-6.5097649373131752</v>
      </c>
    </row>
    <row r="39" spans="1:14" x14ac:dyDescent="0.25">
      <c r="B39" s="7" t="s">
        <v>214</v>
      </c>
      <c r="C39" s="10">
        <v>0.31455594055008551</v>
      </c>
      <c r="D39" s="7">
        <v>3</v>
      </c>
      <c r="E39" s="7" t="s">
        <v>211</v>
      </c>
      <c r="F39" s="7" t="s">
        <v>93</v>
      </c>
      <c r="G39" s="7">
        <v>34</v>
      </c>
      <c r="H39" s="7">
        <v>14</v>
      </c>
      <c r="I39" s="7">
        <f t="shared" si="0"/>
        <v>20</v>
      </c>
      <c r="J39" s="7">
        <f t="shared" si="1"/>
        <v>16.693796934579275</v>
      </c>
      <c r="K39" s="7">
        <f t="shared" si="2"/>
        <v>10.930978709797397</v>
      </c>
      <c r="M39" s="7" t="s">
        <v>215</v>
      </c>
      <c r="N39" s="10">
        <v>-8.3868204776921331</v>
      </c>
    </row>
    <row r="40" spans="1:14" x14ac:dyDescent="0.25">
      <c r="B40" s="7" t="s">
        <v>218</v>
      </c>
      <c r="C40" s="10">
        <v>-6.5097649373131752</v>
      </c>
      <c r="D40" s="7">
        <v>3</v>
      </c>
      <c r="E40" s="7" t="s">
        <v>104</v>
      </c>
      <c r="F40" s="7" t="s">
        <v>199</v>
      </c>
      <c r="G40" s="7">
        <v>23</v>
      </c>
      <c r="H40" s="7">
        <v>13</v>
      </c>
      <c r="I40" s="7">
        <f t="shared" si="0"/>
        <v>10</v>
      </c>
      <c r="J40" s="7">
        <f t="shared" si="1"/>
        <v>7.2334545635295093</v>
      </c>
      <c r="K40" s="7">
        <f t="shared" si="2"/>
        <v>7.6537736520556976</v>
      </c>
      <c r="M40" s="7" t="s">
        <v>93</v>
      </c>
      <c r="N40" s="10">
        <v>-8.4259521616567188</v>
      </c>
    </row>
    <row r="41" spans="1:14" x14ac:dyDescent="0.25">
      <c r="B41" s="7" t="s">
        <v>199</v>
      </c>
      <c r="C41" s="10">
        <v>1.6698548090556857</v>
      </c>
      <c r="D41" s="7">
        <v>3</v>
      </c>
      <c r="E41" s="7" t="s">
        <v>216</v>
      </c>
      <c r="F41" s="7" t="s">
        <v>105</v>
      </c>
      <c r="G41" s="7">
        <v>27</v>
      </c>
      <c r="H41" s="7">
        <v>24</v>
      </c>
      <c r="I41" s="7">
        <f t="shared" si="0"/>
        <v>3</v>
      </c>
      <c r="J41" s="7">
        <f t="shared" si="1"/>
        <v>9.3751965877297145</v>
      </c>
      <c r="K41" s="7">
        <f t="shared" si="2"/>
        <v>40.643131532200599</v>
      </c>
      <c r="M41" s="7" t="s">
        <v>201</v>
      </c>
      <c r="N41" s="10">
        <v>-9.3006661729005131</v>
      </c>
    </row>
    <row r="42" spans="1:14" x14ac:dyDescent="0.25">
      <c r="B42" s="7" t="s">
        <v>103</v>
      </c>
      <c r="C42" s="10">
        <v>-17.436553860298375</v>
      </c>
      <c r="D42" s="7">
        <v>3</v>
      </c>
      <c r="E42" s="7" t="s">
        <v>107</v>
      </c>
      <c r="F42" s="7" t="s">
        <v>98</v>
      </c>
      <c r="G42" s="7">
        <v>0</v>
      </c>
      <c r="H42" s="7">
        <v>24</v>
      </c>
      <c r="I42" s="7">
        <f t="shared" si="0"/>
        <v>-24</v>
      </c>
      <c r="J42" s="7">
        <f t="shared" si="1"/>
        <v>-3.3423961906135049</v>
      </c>
      <c r="K42" s="7">
        <f t="shared" si="2"/>
        <v>426.73659514557937</v>
      </c>
      <c r="M42" s="7" t="s">
        <v>219</v>
      </c>
      <c r="N42" s="10">
        <v>-10.267272472593868</v>
      </c>
    </row>
    <row r="43" spans="1:14" x14ac:dyDescent="0.25">
      <c r="B43" s="7" t="s">
        <v>216</v>
      </c>
      <c r="C43" s="10">
        <v>7.1687650078667957</v>
      </c>
      <c r="D43" s="7">
        <v>3</v>
      </c>
      <c r="E43" s="7" t="s">
        <v>99</v>
      </c>
      <c r="F43" s="7" t="s">
        <v>197</v>
      </c>
      <c r="G43" s="7">
        <v>24</v>
      </c>
      <c r="H43" s="7">
        <v>17</v>
      </c>
      <c r="I43" s="7">
        <f t="shared" si="0"/>
        <v>7</v>
      </c>
      <c r="J43" s="7">
        <f t="shared" si="1"/>
        <v>13.602975164586816</v>
      </c>
      <c r="K43" s="7">
        <f t="shared" si="2"/>
        <v>43.599281024150287</v>
      </c>
      <c r="M43" s="7" t="s">
        <v>206</v>
      </c>
      <c r="N43" s="10">
        <v>-14.375683055480147</v>
      </c>
    </row>
    <row r="44" spans="1:14" x14ac:dyDescent="0.25">
      <c r="D44" s="7">
        <v>3</v>
      </c>
      <c r="E44" s="7" t="s">
        <v>206</v>
      </c>
      <c r="F44" s="7" t="s">
        <v>202</v>
      </c>
      <c r="G44" s="7">
        <v>19</v>
      </c>
      <c r="H44" s="7">
        <v>14</v>
      </c>
      <c r="I44" s="7">
        <f t="shared" si="0"/>
        <v>5</v>
      </c>
      <c r="J44" s="7">
        <f t="shared" si="1"/>
        <v>-7.5679923959172672</v>
      </c>
      <c r="K44" s="7">
        <f t="shared" si="2"/>
        <v>157.95443286383426</v>
      </c>
      <c r="M44" s="7" t="s">
        <v>103</v>
      </c>
      <c r="N44" s="10">
        <v>-17.436553860298375</v>
      </c>
    </row>
    <row r="45" spans="1:14" x14ac:dyDescent="0.25">
      <c r="D45" s="7">
        <v>3</v>
      </c>
      <c r="E45" s="7" t="s">
        <v>219</v>
      </c>
      <c r="F45" s="7" t="s">
        <v>214</v>
      </c>
      <c r="G45" s="7">
        <v>3</v>
      </c>
      <c r="H45" s="7">
        <v>23</v>
      </c>
      <c r="I45" s="7">
        <f t="shared" si="0"/>
        <v>-20</v>
      </c>
      <c r="J45" s="7">
        <f t="shared" si="1"/>
        <v>-8.3213176205416239</v>
      </c>
      <c r="K45" s="7">
        <f t="shared" si="2"/>
        <v>136.39162212027156</v>
      </c>
    </row>
    <row r="46" spans="1:14" x14ac:dyDescent="0.25">
      <c r="D46" s="7">
        <v>3</v>
      </c>
      <c r="E46" s="7" t="s">
        <v>209</v>
      </c>
      <c r="F46" s="7" t="s">
        <v>217</v>
      </c>
      <c r="G46" s="7">
        <v>10</v>
      </c>
      <c r="H46" s="7">
        <v>31</v>
      </c>
      <c r="I46" s="7">
        <f t="shared" si="0"/>
        <v>-21</v>
      </c>
      <c r="J46" s="7">
        <f t="shared" si="1"/>
        <v>-3.9324996593265555</v>
      </c>
      <c r="K46" s="7">
        <f t="shared" si="2"/>
        <v>291.29956787888813</v>
      </c>
    </row>
    <row r="47" spans="1:14" x14ac:dyDescent="0.25">
      <c r="D47" s="7">
        <v>3</v>
      </c>
      <c r="E47" s="7" t="s">
        <v>203</v>
      </c>
      <c r="F47" s="7" t="s">
        <v>215</v>
      </c>
      <c r="G47" s="7">
        <v>34</v>
      </c>
      <c r="H47" s="7">
        <v>3</v>
      </c>
      <c r="I47" s="7">
        <f t="shared" si="0"/>
        <v>31</v>
      </c>
      <c r="J47" s="7">
        <f t="shared" si="1"/>
        <v>18.11212697115252</v>
      </c>
      <c r="K47" s="7">
        <f t="shared" si="2"/>
        <v>166.09727120769432</v>
      </c>
    </row>
    <row r="48" spans="1:14" x14ac:dyDescent="0.25">
      <c r="A48" s="7" t="s">
        <v>196</v>
      </c>
      <c r="B48" s="7">
        <f t="shared" ref="B48:B79" si="3">COUNTIF($F$5:$F$260,A48)</f>
        <v>8</v>
      </c>
      <c r="C48" s="7">
        <f t="shared" ref="C48:C79" si="4">COUNTIF($E$5:$E$260,A48)</f>
        <v>8</v>
      </c>
      <c r="D48" s="7">
        <v>3</v>
      </c>
      <c r="E48" s="7" t="s">
        <v>213</v>
      </c>
      <c r="F48" s="7" t="s">
        <v>196</v>
      </c>
      <c r="G48" s="7">
        <v>23</v>
      </c>
      <c r="H48" s="7">
        <v>20</v>
      </c>
      <c r="I48" s="7">
        <f t="shared" si="0"/>
        <v>3</v>
      </c>
      <c r="J48" s="7">
        <f t="shared" si="1"/>
        <v>1.2393330880202982</v>
      </c>
      <c r="K48" s="7">
        <f t="shared" si="2"/>
        <v>3.0999479749401391</v>
      </c>
    </row>
    <row r="49" spans="1:11" x14ac:dyDescent="0.25">
      <c r="A49" s="7" t="s">
        <v>198</v>
      </c>
      <c r="B49" s="7">
        <f t="shared" si="3"/>
        <v>8</v>
      </c>
      <c r="C49" s="7">
        <f t="shared" si="4"/>
        <v>8</v>
      </c>
      <c r="D49" s="7">
        <v>3</v>
      </c>
      <c r="E49" s="7" t="s">
        <v>201</v>
      </c>
      <c r="F49" s="7" t="s">
        <v>212</v>
      </c>
      <c r="G49" s="7">
        <v>19</v>
      </c>
      <c r="H49" s="7">
        <v>25</v>
      </c>
      <c r="I49" s="7">
        <f t="shared" si="0"/>
        <v>-6</v>
      </c>
      <c r="J49" s="7">
        <f t="shared" si="1"/>
        <v>-3.1551019813281176</v>
      </c>
      <c r="K49" s="7">
        <f t="shared" si="2"/>
        <v>8.0934447366432014</v>
      </c>
    </row>
    <row r="50" spans="1:11" x14ac:dyDescent="0.25">
      <c r="A50" s="7" t="s">
        <v>201</v>
      </c>
      <c r="B50" s="7">
        <f t="shared" si="3"/>
        <v>8</v>
      </c>
      <c r="C50" s="7">
        <f t="shared" si="4"/>
        <v>8</v>
      </c>
      <c r="D50" s="7">
        <v>3</v>
      </c>
      <c r="E50" s="7" t="s">
        <v>96</v>
      </c>
      <c r="F50" s="7" t="s">
        <v>198</v>
      </c>
      <c r="G50" s="7">
        <v>26</v>
      </c>
      <c r="H50" s="7">
        <v>10</v>
      </c>
      <c r="I50" s="7">
        <f t="shared" si="0"/>
        <v>16</v>
      </c>
      <c r="J50" s="7">
        <f t="shared" si="1"/>
        <v>8.2835708986352667</v>
      </c>
      <c r="K50" s="7">
        <f t="shared" si="2"/>
        <v>59.543278076388546</v>
      </c>
    </row>
    <row r="51" spans="1:11" x14ac:dyDescent="0.25">
      <c r="A51" s="7" t="s">
        <v>98</v>
      </c>
      <c r="B51" s="7">
        <f t="shared" si="3"/>
        <v>8</v>
      </c>
      <c r="C51" s="7">
        <f t="shared" si="4"/>
        <v>8</v>
      </c>
      <c r="D51" s="7">
        <v>3</v>
      </c>
      <c r="E51" s="7" t="s">
        <v>220</v>
      </c>
      <c r="F51" s="7" t="s">
        <v>97</v>
      </c>
      <c r="G51" s="7">
        <v>7</v>
      </c>
      <c r="H51" s="7">
        <v>27</v>
      </c>
      <c r="I51" s="7">
        <f t="shared" si="0"/>
        <v>-20</v>
      </c>
      <c r="J51" s="7">
        <f t="shared" si="1"/>
        <v>-10.346998451756759</v>
      </c>
      <c r="K51" s="7">
        <f t="shared" si="2"/>
        <v>93.180438890386398</v>
      </c>
    </row>
    <row r="52" spans="1:11" x14ac:dyDescent="0.25">
      <c r="A52" s="7" t="s">
        <v>203</v>
      </c>
      <c r="B52" s="7">
        <f t="shared" si="3"/>
        <v>8</v>
      </c>
      <c r="C52" s="7">
        <f t="shared" si="4"/>
        <v>8</v>
      </c>
      <c r="D52" s="7">
        <v>3</v>
      </c>
      <c r="E52" s="7" t="s">
        <v>207</v>
      </c>
      <c r="F52" s="7" t="s">
        <v>210</v>
      </c>
      <c r="G52" s="7">
        <v>21</v>
      </c>
      <c r="H52" s="7">
        <v>7</v>
      </c>
      <c r="I52" s="7">
        <f t="shared" si="0"/>
        <v>14</v>
      </c>
      <c r="J52" s="7">
        <f t="shared" si="1"/>
        <v>5.5093159218627621</v>
      </c>
      <c r="K52" s="7">
        <f t="shared" si="2"/>
        <v>72.091716114733217</v>
      </c>
    </row>
    <row r="53" spans="1:11" x14ac:dyDescent="0.25">
      <c r="A53" s="7" t="s">
        <v>204</v>
      </c>
      <c r="B53" s="7">
        <f t="shared" si="3"/>
        <v>8</v>
      </c>
      <c r="C53" s="7">
        <f t="shared" si="4"/>
        <v>8</v>
      </c>
      <c r="D53" s="7">
        <v>4</v>
      </c>
      <c r="E53" s="7" t="s">
        <v>218</v>
      </c>
      <c r="F53" s="7" t="s">
        <v>197</v>
      </c>
      <c r="G53" s="7">
        <v>37</v>
      </c>
      <c r="H53" s="7">
        <v>17</v>
      </c>
      <c r="I53" s="7">
        <f t="shared" si="0"/>
        <v>20</v>
      </c>
      <c r="J53" s="7">
        <f t="shared" si="1"/>
        <v>-1.4693509236704703</v>
      </c>
      <c r="K53" s="7">
        <f t="shared" si="2"/>
        <v>460.93302908370998</v>
      </c>
    </row>
    <row r="54" spans="1:11" x14ac:dyDescent="0.25">
      <c r="A54" s="7" t="s">
        <v>97</v>
      </c>
      <c r="B54" s="7">
        <f t="shared" si="3"/>
        <v>8</v>
      </c>
      <c r="C54" s="7">
        <f t="shared" si="4"/>
        <v>8</v>
      </c>
      <c r="D54" s="7">
        <v>4</v>
      </c>
      <c r="E54" s="7" t="s">
        <v>93</v>
      </c>
      <c r="F54" s="7" t="s">
        <v>98</v>
      </c>
      <c r="G54" s="7">
        <v>16</v>
      </c>
      <c r="H54" s="7">
        <v>27</v>
      </c>
      <c r="I54" s="7">
        <f t="shared" si="0"/>
        <v>-11</v>
      </c>
      <c r="J54" s="7">
        <f t="shared" si="1"/>
        <v>-6.268264474707899</v>
      </c>
      <c r="K54" s="7">
        <f t="shared" si="2"/>
        <v>22.389321081311316</v>
      </c>
    </row>
    <row r="55" spans="1:11" x14ac:dyDescent="0.25">
      <c r="A55" s="7" t="s">
        <v>107</v>
      </c>
      <c r="B55" s="7">
        <f t="shared" si="3"/>
        <v>8</v>
      </c>
      <c r="C55" s="7">
        <f t="shared" si="4"/>
        <v>8</v>
      </c>
      <c r="D55" s="7">
        <v>4</v>
      </c>
      <c r="E55" s="7" t="s">
        <v>97</v>
      </c>
      <c r="F55" s="7" t="s">
        <v>99</v>
      </c>
      <c r="G55" s="7">
        <v>24</v>
      </c>
      <c r="H55" s="7">
        <v>10</v>
      </c>
      <c r="I55" s="7">
        <f t="shared" si="0"/>
        <v>14</v>
      </c>
      <c r="J55" s="7">
        <f t="shared" si="1"/>
        <v>4.4676756988431983</v>
      </c>
      <c r="K55" s="7">
        <f t="shared" si="2"/>
        <v>90.865206582424506</v>
      </c>
    </row>
    <row r="56" spans="1:11" x14ac:dyDescent="0.25">
      <c r="A56" s="7" t="s">
        <v>209</v>
      </c>
      <c r="B56" s="7">
        <f t="shared" si="3"/>
        <v>8</v>
      </c>
      <c r="C56" s="7">
        <f t="shared" si="4"/>
        <v>8</v>
      </c>
      <c r="D56" s="7">
        <v>4</v>
      </c>
      <c r="E56" s="7" t="s">
        <v>96</v>
      </c>
      <c r="F56" s="7" t="s">
        <v>203</v>
      </c>
      <c r="G56" s="7">
        <v>27</v>
      </c>
      <c r="H56" s="7">
        <v>21</v>
      </c>
      <c r="I56" s="7">
        <f t="shared" si="0"/>
        <v>6</v>
      </c>
      <c r="J56" s="7">
        <f t="shared" si="1"/>
        <v>5.8652405412603859</v>
      </c>
      <c r="K56" s="7">
        <f t="shared" si="2"/>
        <v>1.8160111719793766E-2</v>
      </c>
    </row>
    <row r="57" spans="1:11" x14ac:dyDescent="0.25">
      <c r="A57" s="7" t="s">
        <v>210</v>
      </c>
      <c r="B57" s="7">
        <f t="shared" si="3"/>
        <v>8</v>
      </c>
      <c r="C57" s="7">
        <f t="shared" si="4"/>
        <v>8</v>
      </c>
      <c r="D57" s="7">
        <v>4</v>
      </c>
      <c r="E57" s="7" t="s">
        <v>196</v>
      </c>
      <c r="F57" s="7" t="s">
        <v>104</v>
      </c>
      <c r="G57" s="7">
        <v>38</v>
      </c>
      <c r="H57" s="7">
        <v>28</v>
      </c>
      <c r="I57" s="7">
        <f t="shared" si="0"/>
        <v>10</v>
      </c>
      <c r="J57" s="7">
        <f t="shared" si="1"/>
        <v>-2.7003573582468947</v>
      </c>
      <c r="K57" s="7">
        <f t="shared" si="2"/>
        <v>161.29907702717603</v>
      </c>
    </row>
    <row r="58" spans="1:11" x14ac:dyDescent="0.25">
      <c r="A58" s="7" t="s">
        <v>89</v>
      </c>
      <c r="B58" s="7">
        <f t="shared" si="3"/>
        <v>8</v>
      </c>
      <c r="C58" s="7">
        <f t="shared" si="4"/>
        <v>8</v>
      </c>
      <c r="D58" s="7">
        <v>4</v>
      </c>
      <c r="E58" s="7" t="s">
        <v>105</v>
      </c>
      <c r="F58" s="7" t="s">
        <v>103</v>
      </c>
      <c r="G58" s="7">
        <v>35</v>
      </c>
      <c r="H58" s="7">
        <v>0</v>
      </c>
      <c r="I58" s="7">
        <f t="shared" si="0"/>
        <v>35</v>
      </c>
      <c r="J58" s="7">
        <f t="shared" si="1"/>
        <v>19.751143865640117</v>
      </c>
      <c r="K58" s="7">
        <f t="shared" si="2"/>
        <v>232.52761340640504</v>
      </c>
    </row>
    <row r="59" spans="1:11" x14ac:dyDescent="0.25">
      <c r="A59" s="7" t="s">
        <v>213</v>
      </c>
      <c r="B59" s="7">
        <f t="shared" si="3"/>
        <v>8</v>
      </c>
      <c r="C59" s="7">
        <f t="shared" si="4"/>
        <v>8</v>
      </c>
      <c r="D59" s="7">
        <v>4</v>
      </c>
      <c r="E59" s="7" t="s">
        <v>202</v>
      </c>
      <c r="F59" s="7" t="s">
        <v>107</v>
      </c>
      <c r="G59" s="7">
        <v>16</v>
      </c>
      <c r="H59" s="7">
        <v>13</v>
      </c>
      <c r="I59" s="7">
        <f t="shared" si="0"/>
        <v>3</v>
      </c>
      <c r="J59" s="7">
        <f t="shared" si="1"/>
        <v>3.2134148032041052</v>
      </c>
      <c r="K59" s="7">
        <f t="shared" si="2"/>
        <v>4.5545878226646956E-2</v>
      </c>
    </row>
    <row r="60" spans="1:11" x14ac:dyDescent="0.25">
      <c r="A60" s="7" t="s">
        <v>215</v>
      </c>
      <c r="B60" s="7">
        <f t="shared" si="3"/>
        <v>8</v>
      </c>
      <c r="C60" s="7">
        <f t="shared" si="4"/>
        <v>8</v>
      </c>
      <c r="D60" s="7">
        <v>4</v>
      </c>
      <c r="E60" s="7" t="s">
        <v>204</v>
      </c>
      <c r="F60" s="7" t="s">
        <v>219</v>
      </c>
      <c r="G60" s="7">
        <v>29</v>
      </c>
      <c r="H60" s="7">
        <v>6</v>
      </c>
      <c r="I60" s="7">
        <f t="shared" si="0"/>
        <v>23</v>
      </c>
      <c r="J60" s="7">
        <f t="shared" si="1"/>
        <v>14.473923187619327</v>
      </c>
      <c r="K60" s="7">
        <f t="shared" si="2"/>
        <v>72.693985810615374</v>
      </c>
    </row>
    <row r="61" spans="1:11" x14ac:dyDescent="0.25">
      <c r="A61" s="7" t="s">
        <v>217</v>
      </c>
      <c r="B61" s="7">
        <f t="shared" si="3"/>
        <v>8</v>
      </c>
      <c r="C61" s="7">
        <f t="shared" si="4"/>
        <v>8</v>
      </c>
      <c r="D61" s="7">
        <v>4</v>
      </c>
      <c r="E61" s="7" t="s">
        <v>214</v>
      </c>
      <c r="F61" s="7" t="s">
        <v>207</v>
      </c>
      <c r="G61" s="7">
        <v>17</v>
      </c>
      <c r="H61" s="7">
        <v>10</v>
      </c>
      <c r="I61" s="7">
        <f t="shared" si="0"/>
        <v>7</v>
      </c>
      <c r="J61" s="7">
        <f t="shared" si="1"/>
        <v>-4.5934682571004819</v>
      </c>
      <c r="K61" s="7">
        <f t="shared" si="2"/>
        <v>134.4085062283965</v>
      </c>
    </row>
    <row r="62" spans="1:11" x14ac:dyDescent="0.25">
      <c r="A62" s="7" t="s">
        <v>219</v>
      </c>
      <c r="B62" s="7">
        <f t="shared" si="3"/>
        <v>8</v>
      </c>
      <c r="C62" s="7">
        <f t="shared" si="4"/>
        <v>8</v>
      </c>
      <c r="D62" s="7">
        <v>4</v>
      </c>
      <c r="E62" s="7" t="s">
        <v>217</v>
      </c>
      <c r="F62" s="7" t="s">
        <v>201</v>
      </c>
      <c r="G62" s="7">
        <v>34</v>
      </c>
      <c r="H62" s="7">
        <v>17</v>
      </c>
      <c r="I62" s="7">
        <f t="shared" si="0"/>
        <v>17</v>
      </c>
      <c r="J62" s="7">
        <f t="shared" si="1"/>
        <v>17.473196754269637</v>
      </c>
      <c r="K62" s="7">
        <f t="shared" si="2"/>
        <v>0.22391516825131894</v>
      </c>
    </row>
    <row r="63" spans="1:11" x14ac:dyDescent="0.25">
      <c r="A63" s="7" t="s">
        <v>96</v>
      </c>
      <c r="B63" s="7">
        <f t="shared" si="3"/>
        <v>8</v>
      </c>
      <c r="C63" s="7">
        <f t="shared" si="4"/>
        <v>8</v>
      </c>
      <c r="D63" s="7">
        <v>4</v>
      </c>
      <c r="E63" s="7" t="s">
        <v>215</v>
      </c>
      <c r="F63" s="7" t="s">
        <v>213</v>
      </c>
      <c r="G63" s="7">
        <v>20</v>
      </c>
      <c r="H63" s="7">
        <v>23</v>
      </c>
      <c r="I63" s="7">
        <f t="shared" si="0"/>
        <v>-3</v>
      </c>
      <c r="J63" s="7">
        <f t="shared" si="1"/>
        <v>-6.7870624096414094</v>
      </c>
      <c r="K63" s="7">
        <f t="shared" si="2"/>
        <v>14.341841694518997</v>
      </c>
    </row>
    <row r="64" spans="1:11" x14ac:dyDescent="0.25">
      <c r="A64" s="7" t="s">
        <v>197</v>
      </c>
      <c r="B64" s="7">
        <f t="shared" si="3"/>
        <v>8</v>
      </c>
      <c r="C64" s="7">
        <f t="shared" si="4"/>
        <v>8</v>
      </c>
      <c r="D64" s="7">
        <v>4</v>
      </c>
      <c r="E64" s="7" t="s">
        <v>212</v>
      </c>
      <c r="F64" s="7" t="s">
        <v>206</v>
      </c>
      <c r="G64" s="7">
        <v>48</v>
      </c>
      <c r="H64" s="7">
        <v>24</v>
      </c>
      <c r="I64" s="7">
        <f t="shared" si="0"/>
        <v>24</v>
      </c>
      <c r="J64" s="7">
        <f t="shared" si="1"/>
        <v>12.751140449112413</v>
      </c>
      <c r="K64" s="7">
        <f t="shared" si="2"/>
        <v>126.5368411955949</v>
      </c>
    </row>
    <row r="65" spans="1:11" x14ac:dyDescent="0.25">
      <c r="A65" s="7" t="s">
        <v>93</v>
      </c>
      <c r="B65" s="7">
        <f t="shared" si="3"/>
        <v>8</v>
      </c>
      <c r="C65" s="7">
        <f t="shared" si="4"/>
        <v>8</v>
      </c>
      <c r="D65" s="7">
        <v>4</v>
      </c>
      <c r="E65" s="7" t="s">
        <v>199</v>
      </c>
      <c r="F65" s="7" t="s">
        <v>220</v>
      </c>
      <c r="G65" s="7">
        <v>38</v>
      </c>
      <c r="H65" s="7">
        <v>10</v>
      </c>
      <c r="I65" s="7">
        <f t="shared" si="0"/>
        <v>28</v>
      </c>
      <c r="J65" s="7">
        <f t="shared" si="1"/>
        <v>5.7681487888321268</v>
      </c>
      <c r="K65" s="7">
        <f t="shared" si="2"/>
        <v>494.25520827550633</v>
      </c>
    </row>
    <row r="66" spans="1:11" x14ac:dyDescent="0.25">
      <c r="A66" s="7" t="s">
        <v>211</v>
      </c>
      <c r="B66" s="7">
        <f t="shared" si="3"/>
        <v>8</v>
      </c>
      <c r="C66" s="7">
        <f t="shared" si="4"/>
        <v>8</v>
      </c>
      <c r="D66" s="7">
        <v>4</v>
      </c>
      <c r="E66" s="7" t="s">
        <v>216</v>
      </c>
      <c r="F66" s="7" t="s">
        <v>89</v>
      </c>
      <c r="G66" s="7">
        <v>30</v>
      </c>
      <c r="H66" s="7">
        <v>23</v>
      </c>
      <c r="I66" s="7">
        <f t="shared" si="0"/>
        <v>7</v>
      </c>
      <c r="J66" s="7">
        <f t="shared" si="1"/>
        <v>2.0579605226427287</v>
      </c>
      <c r="K66" s="7">
        <f t="shared" si="2"/>
        <v>24.423754195757731</v>
      </c>
    </row>
    <row r="67" spans="1:11" x14ac:dyDescent="0.25">
      <c r="A67" s="7" t="s">
        <v>99</v>
      </c>
      <c r="B67" s="7">
        <f t="shared" si="3"/>
        <v>8</v>
      </c>
      <c r="C67" s="7">
        <f t="shared" si="4"/>
        <v>8</v>
      </c>
      <c r="D67" s="7">
        <v>5</v>
      </c>
      <c r="E67" s="7" t="s">
        <v>105</v>
      </c>
      <c r="F67" s="7" t="s">
        <v>198</v>
      </c>
      <c r="G67" s="7">
        <v>10</v>
      </c>
      <c r="H67" s="7">
        <v>45</v>
      </c>
      <c r="I67" s="7">
        <f t="shared" si="0"/>
        <v>-35</v>
      </c>
      <c r="J67" s="7">
        <f t="shared" si="1"/>
        <v>-2.7318753381414314</v>
      </c>
      <c r="K67" s="7">
        <f t="shared" si="2"/>
        <v>1041.2318691932453</v>
      </c>
    </row>
    <row r="68" spans="1:11" x14ac:dyDescent="0.25">
      <c r="A68" s="7" t="s">
        <v>202</v>
      </c>
      <c r="B68" s="7">
        <f t="shared" si="3"/>
        <v>8</v>
      </c>
      <c r="C68" s="7">
        <f t="shared" si="4"/>
        <v>8</v>
      </c>
      <c r="D68" s="7">
        <v>5</v>
      </c>
      <c r="E68" s="7" t="s">
        <v>210</v>
      </c>
      <c r="F68" s="7" t="s">
        <v>202</v>
      </c>
      <c r="G68" s="7">
        <v>20</v>
      </c>
      <c r="H68" s="7">
        <v>17</v>
      </c>
      <c r="I68" s="7">
        <f t="shared" si="0"/>
        <v>3</v>
      </c>
      <c r="J68" s="7">
        <f t="shared" si="1"/>
        <v>10.727420520555345</v>
      </c>
      <c r="K68" s="7">
        <f t="shared" si="2"/>
        <v>59.713027901499842</v>
      </c>
    </row>
    <row r="69" spans="1:11" x14ac:dyDescent="0.25">
      <c r="A69" s="7" t="s">
        <v>104</v>
      </c>
      <c r="B69" s="7">
        <f t="shared" si="3"/>
        <v>8</v>
      </c>
      <c r="C69" s="7">
        <f t="shared" si="4"/>
        <v>8</v>
      </c>
      <c r="D69" s="7">
        <v>5</v>
      </c>
      <c r="E69" s="7" t="s">
        <v>211</v>
      </c>
      <c r="F69" s="7" t="s">
        <v>107</v>
      </c>
      <c r="G69" s="7">
        <v>33</v>
      </c>
      <c r="H69" s="7">
        <v>14</v>
      </c>
      <c r="I69" s="7">
        <f t="shared" si="0"/>
        <v>19</v>
      </c>
      <c r="J69" s="7">
        <f t="shared" si="1"/>
        <v>13.76792865048488</v>
      </c>
      <c r="K69" s="7">
        <f t="shared" si="2"/>
        <v>27.374570606416974</v>
      </c>
    </row>
    <row r="70" spans="1:11" x14ac:dyDescent="0.25">
      <c r="A70" s="7" t="s">
        <v>105</v>
      </c>
      <c r="B70" s="7">
        <f t="shared" si="3"/>
        <v>8</v>
      </c>
      <c r="C70" s="7">
        <f t="shared" si="4"/>
        <v>8</v>
      </c>
      <c r="D70" s="7">
        <v>5</v>
      </c>
      <c r="E70" s="7" t="s">
        <v>209</v>
      </c>
      <c r="F70" s="7" t="s">
        <v>204</v>
      </c>
      <c r="G70" s="7">
        <v>28</v>
      </c>
      <c r="H70" s="7">
        <v>21</v>
      </c>
      <c r="I70" s="7">
        <f t="shared" ref="I70:I133" si="5">G70-H70</f>
        <v>7</v>
      </c>
      <c r="J70" s="7">
        <f t="shared" ref="J70:J133" si="6">$B$8+VLOOKUP(E70,$B$12:$C$43,2,FALSE)-VLOOKUP(F70,$B$12:$C$43,2,FALSE)</f>
        <v>3.338020701711053E-2</v>
      </c>
      <c r="K70" s="7">
        <f t="shared" ref="K70:K133" si="7">(I70-J70)^2</f>
        <v>48.533791339980958</v>
      </c>
    </row>
    <row r="71" spans="1:11" x14ac:dyDescent="0.25">
      <c r="A71" s="7" t="s">
        <v>206</v>
      </c>
      <c r="B71" s="7">
        <f t="shared" si="3"/>
        <v>8</v>
      </c>
      <c r="C71" s="7">
        <f t="shared" si="4"/>
        <v>8</v>
      </c>
      <c r="D71" s="7">
        <v>5</v>
      </c>
      <c r="E71" s="7" t="s">
        <v>201</v>
      </c>
      <c r="F71" s="7" t="s">
        <v>218</v>
      </c>
      <c r="G71" s="7">
        <v>41</v>
      </c>
      <c r="H71" s="7">
        <v>0</v>
      </c>
      <c r="I71" s="7">
        <f t="shared" si="5"/>
        <v>41</v>
      </c>
      <c r="J71" s="7">
        <f t="shared" si="6"/>
        <v>-0.53039044298500748</v>
      </c>
      <c r="K71" s="7">
        <f t="shared" si="7"/>
        <v>1724.7733303467805</v>
      </c>
    </row>
    <row r="72" spans="1:11" x14ac:dyDescent="0.25">
      <c r="A72" s="7" t="s">
        <v>207</v>
      </c>
      <c r="B72" s="7">
        <f t="shared" si="3"/>
        <v>8</v>
      </c>
      <c r="C72" s="7">
        <f t="shared" si="4"/>
        <v>8</v>
      </c>
      <c r="D72" s="7">
        <v>5</v>
      </c>
      <c r="E72" s="7" t="s">
        <v>206</v>
      </c>
      <c r="F72" s="7" t="s">
        <v>196</v>
      </c>
      <c r="G72" s="7">
        <v>20</v>
      </c>
      <c r="H72" s="7">
        <v>28</v>
      </c>
      <c r="I72" s="7">
        <f t="shared" si="5"/>
        <v>-8</v>
      </c>
      <c r="J72" s="7">
        <f t="shared" si="6"/>
        <v>-13.797102692011457</v>
      </c>
      <c r="K72" s="7">
        <f t="shared" si="7"/>
        <v>33.606399621726482</v>
      </c>
    </row>
    <row r="73" spans="1:11" x14ac:dyDescent="0.25">
      <c r="A73" s="7" t="s">
        <v>220</v>
      </c>
      <c r="B73" s="7">
        <f t="shared" si="3"/>
        <v>8</v>
      </c>
      <c r="C73" s="7">
        <f t="shared" si="4"/>
        <v>8</v>
      </c>
      <c r="D73" s="7">
        <v>5</v>
      </c>
      <c r="E73" s="7" t="s">
        <v>214</v>
      </c>
      <c r="F73" s="7" t="s">
        <v>96</v>
      </c>
      <c r="G73" s="7">
        <v>20</v>
      </c>
      <c r="H73" s="7">
        <v>17</v>
      </c>
      <c r="I73" s="7">
        <f t="shared" si="5"/>
        <v>3</v>
      </c>
      <c r="J73" s="7">
        <f t="shared" si="6"/>
        <v>-8.4944587163636953</v>
      </c>
      <c r="K73" s="7">
        <f t="shared" si="7"/>
        <v>132.12258118218932</v>
      </c>
    </row>
    <row r="74" spans="1:11" x14ac:dyDescent="0.25">
      <c r="A74" s="7" t="s">
        <v>212</v>
      </c>
      <c r="B74" s="7">
        <f t="shared" si="3"/>
        <v>8</v>
      </c>
      <c r="C74" s="7">
        <f t="shared" si="4"/>
        <v>8</v>
      </c>
      <c r="D74" s="7">
        <v>5</v>
      </c>
      <c r="E74" s="7" t="s">
        <v>93</v>
      </c>
      <c r="F74" s="7" t="s">
        <v>207</v>
      </c>
      <c r="G74" s="7">
        <v>20</v>
      </c>
      <c r="H74" s="7">
        <v>26</v>
      </c>
      <c r="I74" s="7">
        <f t="shared" si="5"/>
        <v>-6</v>
      </c>
      <c r="J74" s="7">
        <f t="shared" si="6"/>
        <v>-13.333976359307286</v>
      </c>
      <c r="K74" s="7">
        <f t="shared" si="7"/>
        <v>53.787209238878155</v>
      </c>
    </row>
    <row r="75" spans="1:11" x14ac:dyDescent="0.25">
      <c r="A75" s="7" t="s">
        <v>214</v>
      </c>
      <c r="B75" s="7">
        <f t="shared" si="3"/>
        <v>8</v>
      </c>
      <c r="C75" s="7">
        <f t="shared" si="4"/>
        <v>8</v>
      </c>
      <c r="D75" s="7">
        <v>5</v>
      </c>
      <c r="E75" s="7" t="s">
        <v>197</v>
      </c>
      <c r="F75" s="7" t="s">
        <v>217</v>
      </c>
      <c r="G75" s="7">
        <v>9</v>
      </c>
      <c r="H75" s="7">
        <v>31</v>
      </c>
      <c r="I75" s="7">
        <f t="shared" si="5"/>
        <v>-22</v>
      </c>
      <c r="J75" s="7">
        <f t="shared" si="6"/>
        <v>-6.4314122172048389</v>
      </c>
      <c r="K75" s="7">
        <f t="shared" si="7"/>
        <v>242.38092555059876</v>
      </c>
    </row>
    <row r="76" spans="1:11" x14ac:dyDescent="0.25">
      <c r="A76" s="7" t="s">
        <v>218</v>
      </c>
      <c r="B76" s="7">
        <f t="shared" si="3"/>
        <v>8</v>
      </c>
      <c r="C76" s="7">
        <f t="shared" si="4"/>
        <v>8</v>
      </c>
      <c r="D76" s="7">
        <v>5</v>
      </c>
      <c r="E76" s="7" t="s">
        <v>203</v>
      </c>
      <c r="F76" s="7" t="s">
        <v>213</v>
      </c>
      <c r="G76" s="7">
        <v>14</v>
      </c>
      <c r="H76" s="7">
        <v>17</v>
      </c>
      <c r="I76" s="7">
        <f t="shared" si="5"/>
        <v>-3</v>
      </c>
      <c r="J76" s="7">
        <f t="shared" si="6"/>
        <v>9.0645537689087785</v>
      </c>
      <c r="K76" s="7">
        <f t="shared" si="7"/>
        <v>145.553457642891</v>
      </c>
    </row>
    <row r="77" spans="1:11" x14ac:dyDescent="0.25">
      <c r="A77" s="7" t="s">
        <v>199</v>
      </c>
      <c r="B77" s="7">
        <f t="shared" si="3"/>
        <v>8</v>
      </c>
      <c r="C77" s="7">
        <f t="shared" si="4"/>
        <v>8</v>
      </c>
      <c r="D77" s="7">
        <v>5</v>
      </c>
      <c r="E77" s="7" t="s">
        <v>98</v>
      </c>
      <c r="F77" s="7" t="s">
        <v>219</v>
      </c>
      <c r="G77" s="7">
        <v>44</v>
      </c>
      <c r="H77" s="7">
        <v>7</v>
      </c>
      <c r="I77" s="7">
        <f t="shared" si="5"/>
        <v>37</v>
      </c>
      <c r="J77" s="7">
        <f t="shared" si="6"/>
        <v>12.63060637084971</v>
      </c>
      <c r="K77" s="7">
        <f t="shared" si="7"/>
        <v>593.86734585247063</v>
      </c>
    </row>
    <row r="78" spans="1:11" x14ac:dyDescent="0.25">
      <c r="A78" s="7" t="s">
        <v>103</v>
      </c>
      <c r="B78" s="7">
        <f t="shared" si="3"/>
        <v>8</v>
      </c>
      <c r="C78" s="7">
        <f t="shared" si="4"/>
        <v>8</v>
      </c>
      <c r="D78" s="7">
        <v>5</v>
      </c>
      <c r="E78" s="7" t="s">
        <v>220</v>
      </c>
      <c r="F78" s="7" t="s">
        <v>215</v>
      </c>
      <c r="G78" s="7">
        <v>3</v>
      </c>
      <c r="H78" s="7">
        <v>6</v>
      </c>
      <c r="I78" s="7">
        <f t="shared" si="5"/>
        <v>-3</v>
      </c>
      <c r="J78" s="7">
        <f t="shared" si="6"/>
        <v>8.8095480831203528</v>
      </c>
      <c r="K78" s="7">
        <f t="shared" si="7"/>
        <v>139.46542592753161</v>
      </c>
    </row>
    <row r="79" spans="1:11" x14ac:dyDescent="0.25">
      <c r="A79" s="7" t="s">
        <v>216</v>
      </c>
      <c r="B79" s="7">
        <f t="shared" si="3"/>
        <v>8</v>
      </c>
      <c r="C79" s="7">
        <f t="shared" si="4"/>
        <v>8</v>
      </c>
      <c r="D79" s="7">
        <v>5</v>
      </c>
      <c r="E79" s="7" t="s">
        <v>103</v>
      </c>
      <c r="F79" s="7" t="s">
        <v>216</v>
      </c>
      <c r="G79" s="7">
        <v>10</v>
      </c>
      <c r="H79" s="7">
        <v>38</v>
      </c>
      <c r="I79" s="7">
        <f t="shared" si="5"/>
        <v>-28</v>
      </c>
      <c r="J79" s="7">
        <f t="shared" si="6"/>
        <v>-22.344808075562838</v>
      </c>
      <c r="K79" s="7">
        <f t="shared" si="7"/>
        <v>31.981195702219289</v>
      </c>
    </row>
    <row r="80" spans="1:11" x14ac:dyDescent="0.25">
      <c r="D80" s="7">
        <v>5</v>
      </c>
      <c r="E80" s="7" t="s">
        <v>199</v>
      </c>
      <c r="F80" s="7" t="s">
        <v>99</v>
      </c>
      <c r="G80" s="7">
        <v>31</v>
      </c>
      <c r="H80" s="7">
        <v>27</v>
      </c>
      <c r="I80" s="7">
        <f t="shared" si="5"/>
        <v>4</v>
      </c>
      <c r="J80" s="7">
        <f t="shared" si="6"/>
        <v>-4.6321955492860951</v>
      </c>
      <c r="K80" s="7">
        <f t="shared" si="7"/>
        <v>74.514800001114665</v>
      </c>
    </row>
    <row r="81" spans="4:11" x14ac:dyDescent="0.25">
      <c r="D81" s="7">
        <v>6</v>
      </c>
      <c r="E81" s="7" t="s">
        <v>97</v>
      </c>
      <c r="F81" s="7" t="s">
        <v>98</v>
      </c>
      <c r="G81" s="7">
        <v>48</v>
      </c>
      <c r="H81" s="7">
        <v>27</v>
      </c>
      <c r="I81" s="7">
        <f t="shared" si="5"/>
        <v>21</v>
      </c>
      <c r="J81" s="7">
        <f t="shared" si="6"/>
        <v>12.927413744133798</v>
      </c>
      <c r="K81" s="7">
        <f t="shared" si="7"/>
        <v>65.16664885839991</v>
      </c>
    </row>
    <row r="82" spans="4:11" x14ac:dyDescent="0.25">
      <c r="D82" s="7">
        <v>6</v>
      </c>
      <c r="E82" s="7" t="s">
        <v>219</v>
      </c>
      <c r="F82" s="7" t="s">
        <v>211</v>
      </c>
      <c r="G82" s="7">
        <v>13</v>
      </c>
      <c r="H82" s="7">
        <v>9</v>
      </c>
      <c r="I82" s="7">
        <f t="shared" si="5"/>
        <v>4</v>
      </c>
      <c r="J82" s="7">
        <f t="shared" si="6"/>
        <v>-14.014095660311764</v>
      </c>
      <c r="K82" s="7">
        <f t="shared" si="7"/>
        <v>324.50764245886313</v>
      </c>
    </row>
    <row r="83" spans="4:11" x14ac:dyDescent="0.25">
      <c r="D83" s="7">
        <v>6</v>
      </c>
      <c r="E83" s="7" t="s">
        <v>201</v>
      </c>
      <c r="F83" s="7" t="s">
        <v>209</v>
      </c>
      <c r="G83" s="7">
        <v>3</v>
      </c>
      <c r="H83" s="7">
        <v>27</v>
      </c>
      <c r="I83" s="7">
        <f t="shared" si="5"/>
        <v>-24</v>
      </c>
      <c r="J83" s="7">
        <f t="shared" si="6"/>
        <v>-6.7591647171360911</v>
      </c>
      <c r="K83" s="7">
        <f t="shared" si="7"/>
        <v>297.24640125084505</v>
      </c>
    </row>
    <row r="84" spans="4:11" x14ac:dyDescent="0.25">
      <c r="D84" s="7">
        <v>6</v>
      </c>
      <c r="E84" s="7" t="s">
        <v>107</v>
      </c>
      <c r="F84" s="7" t="s">
        <v>210</v>
      </c>
      <c r="G84" s="7">
        <v>21</v>
      </c>
      <c r="H84" s="7">
        <v>28</v>
      </c>
      <c r="I84" s="7">
        <f t="shared" si="5"/>
        <v>-7</v>
      </c>
      <c r="J84" s="7">
        <f t="shared" si="6"/>
        <v>-7.1593029459524598</v>
      </c>
      <c r="K84" s="7">
        <f t="shared" si="7"/>
        <v>2.5377428589132313E-2</v>
      </c>
    </row>
    <row r="85" spans="4:11" x14ac:dyDescent="0.25">
      <c r="D85" s="7">
        <v>6</v>
      </c>
      <c r="E85" s="7" t="s">
        <v>198</v>
      </c>
      <c r="F85" s="7" t="s">
        <v>212</v>
      </c>
      <c r="G85" s="7">
        <v>21</v>
      </c>
      <c r="H85" s="7">
        <v>14</v>
      </c>
      <c r="I85" s="7">
        <f t="shared" si="5"/>
        <v>7</v>
      </c>
      <c r="J85" s="7">
        <f t="shared" si="6"/>
        <v>11.192029535055569</v>
      </c>
      <c r="K85" s="7">
        <f t="shared" si="7"/>
        <v>17.573111622778214</v>
      </c>
    </row>
    <row r="86" spans="4:11" x14ac:dyDescent="0.25">
      <c r="D86" s="7">
        <v>6</v>
      </c>
      <c r="E86" s="7" t="s">
        <v>96</v>
      </c>
      <c r="F86" s="7" t="s">
        <v>197</v>
      </c>
      <c r="G86" s="7">
        <v>59</v>
      </c>
      <c r="H86" s="7">
        <v>0</v>
      </c>
      <c r="I86" s="7">
        <f t="shared" si="5"/>
        <v>59</v>
      </c>
      <c r="J86" s="7">
        <f t="shared" si="6"/>
        <v>16.109939463158817</v>
      </c>
      <c r="K86" s="7">
        <f t="shared" si="7"/>
        <v>1839.5572928539013</v>
      </c>
    </row>
    <row r="87" spans="4:11" x14ac:dyDescent="0.25">
      <c r="D87" s="7">
        <v>6</v>
      </c>
      <c r="E87" s="7" t="s">
        <v>216</v>
      </c>
      <c r="F87" s="7" t="s">
        <v>203</v>
      </c>
      <c r="G87" s="7">
        <v>33</v>
      </c>
      <c r="H87" s="7">
        <v>31</v>
      </c>
      <c r="I87" s="7">
        <f t="shared" si="5"/>
        <v>2</v>
      </c>
      <c r="J87" s="7">
        <f t="shared" si="6"/>
        <v>1.9644800996110714</v>
      </c>
      <c r="K87" s="7">
        <f t="shared" si="7"/>
        <v>1.2616633236394105E-3</v>
      </c>
    </row>
    <row r="88" spans="4:11" x14ac:dyDescent="0.25">
      <c r="D88" s="7">
        <v>6</v>
      </c>
      <c r="E88" s="7" t="s">
        <v>202</v>
      </c>
      <c r="F88" s="7" t="s">
        <v>93</v>
      </c>
      <c r="G88" s="7">
        <v>6</v>
      </c>
      <c r="H88" s="7">
        <v>14</v>
      </c>
      <c r="I88" s="7">
        <f t="shared" si="5"/>
        <v>-8</v>
      </c>
      <c r="J88" s="7">
        <f t="shared" si="6"/>
        <v>6.1392830872984998</v>
      </c>
      <c r="K88" s="7">
        <f t="shared" si="7"/>
        <v>199.91932622276539</v>
      </c>
    </row>
    <row r="89" spans="4:11" x14ac:dyDescent="0.25">
      <c r="D89" s="7">
        <v>6</v>
      </c>
      <c r="E89" s="7" t="s">
        <v>218</v>
      </c>
      <c r="F89" s="7" t="s">
        <v>103</v>
      </c>
      <c r="G89" s="7">
        <v>23</v>
      </c>
      <c r="H89" s="7">
        <v>20</v>
      </c>
      <c r="I89" s="7">
        <f t="shared" si="5"/>
        <v>3</v>
      </c>
      <c r="J89" s="7">
        <f t="shared" si="6"/>
        <v>13.18729971558753</v>
      </c>
      <c r="K89" s="7">
        <f t="shared" si="7"/>
        <v>103.78107549520978</v>
      </c>
    </row>
    <row r="90" spans="4:11" x14ac:dyDescent="0.25">
      <c r="D90" s="7">
        <v>6</v>
      </c>
      <c r="E90" s="7" t="s">
        <v>89</v>
      </c>
      <c r="F90" s="7" t="s">
        <v>206</v>
      </c>
      <c r="G90" s="7">
        <v>26</v>
      </c>
      <c r="H90" s="7">
        <v>0</v>
      </c>
      <c r="I90" s="7">
        <f t="shared" si="5"/>
        <v>26</v>
      </c>
      <c r="J90" s="7">
        <f t="shared" si="6"/>
        <v>24.007509125908875</v>
      </c>
      <c r="K90" s="7">
        <f t="shared" si="7"/>
        <v>3.9700198833364149</v>
      </c>
    </row>
    <row r="91" spans="4:11" x14ac:dyDescent="0.25">
      <c r="D91" s="7">
        <v>6</v>
      </c>
      <c r="E91" s="7" t="s">
        <v>196</v>
      </c>
      <c r="F91" s="7" t="s">
        <v>215</v>
      </c>
      <c r="G91" s="7">
        <v>27</v>
      </c>
      <c r="H91" s="7">
        <v>14</v>
      </c>
      <c r="I91" s="7">
        <f t="shared" si="5"/>
        <v>13</v>
      </c>
      <c r="J91" s="7">
        <f t="shared" si="6"/>
        <v>12.329261699428102</v>
      </c>
      <c r="K91" s="7">
        <f t="shared" si="7"/>
        <v>0.44988986785407792</v>
      </c>
    </row>
    <row r="92" spans="4:11" x14ac:dyDescent="0.25">
      <c r="D92" s="7">
        <v>6</v>
      </c>
      <c r="E92" s="7" t="s">
        <v>213</v>
      </c>
      <c r="F92" s="7" t="s">
        <v>204</v>
      </c>
      <c r="G92" s="7">
        <v>17</v>
      </c>
      <c r="H92" s="7">
        <v>28</v>
      </c>
      <c r="I92" s="7">
        <f t="shared" si="5"/>
        <v>-11</v>
      </c>
      <c r="J92" s="7">
        <f t="shared" si="6"/>
        <v>0.97512359473080878</v>
      </c>
      <c r="K92" s="7">
        <f t="shared" si="7"/>
        <v>143.40358510907853</v>
      </c>
    </row>
    <row r="93" spans="4:11" x14ac:dyDescent="0.25">
      <c r="D93" s="7">
        <v>6</v>
      </c>
      <c r="E93" s="7" t="s">
        <v>99</v>
      </c>
      <c r="F93" s="7" t="s">
        <v>220</v>
      </c>
      <c r="G93" s="7">
        <v>13</v>
      </c>
      <c r="H93" s="7">
        <v>16</v>
      </c>
      <c r="I93" s="7">
        <f t="shared" si="5"/>
        <v>-3</v>
      </c>
      <c r="J93" s="7">
        <f t="shared" si="6"/>
        <v>12.660855130720552</v>
      </c>
      <c r="K93" s="7">
        <f t="shared" si="7"/>
        <v>245.26238342541626</v>
      </c>
    </row>
    <row r="94" spans="4:11" x14ac:dyDescent="0.25">
      <c r="D94" s="7">
        <v>6</v>
      </c>
      <c r="E94" s="7" t="s">
        <v>104</v>
      </c>
      <c r="F94" s="7" t="s">
        <v>214</v>
      </c>
      <c r="G94" s="7">
        <v>23</v>
      </c>
      <c r="H94" s="7">
        <v>34</v>
      </c>
      <c r="I94" s="7">
        <f t="shared" si="5"/>
        <v>-11</v>
      </c>
      <c r="J94" s="7">
        <f t="shared" si="6"/>
        <v>8.5887534320351087</v>
      </c>
      <c r="K94" s="7">
        <f t="shared" si="7"/>
        <v>383.71926102106727</v>
      </c>
    </row>
    <row r="95" spans="4:11" x14ac:dyDescent="0.25">
      <c r="D95" s="7">
        <v>7</v>
      </c>
      <c r="E95" s="7" t="s">
        <v>103</v>
      </c>
      <c r="F95" s="7" t="s">
        <v>217</v>
      </c>
      <c r="G95" s="7">
        <v>6</v>
      </c>
      <c r="H95" s="7">
        <v>42</v>
      </c>
      <c r="I95" s="7">
        <f t="shared" si="5"/>
        <v>-36</v>
      </c>
      <c r="J95" s="7">
        <f t="shared" si="6"/>
        <v>-21.088062856462841</v>
      </c>
      <c r="K95" s="7">
        <f t="shared" si="7"/>
        <v>222.36586937280316</v>
      </c>
    </row>
    <row r="96" spans="4:11" x14ac:dyDescent="0.25">
      <c r="D96" s="7">
        <v>7</v>
      </c>
      <c r="E96" s="7" t="s">
        <v>207</v>
      </c>
      <c r="F96" s="7" t="s">
        <v>198</v>
      </c>
      <c r="G96" s="7">
        <v>37</v>
      </c>
      <c r="H96" s="7">
        <v>21</v>
      </c>
      <c r="I96" s="7">
        <f t="shared" si="5"/>
        <v>16</v>
      </c>
      <c r="J96" s="7">
        <f t="shared" si="6"/>
        <v>4.3825804393720542</v>
      </c>
      <c r="K96" s="7">
        <f t="shared" si="7"/>
        <v>134.96443724766081</v>
      </c>
    </row>
    <row r="97" spans="4:11" x14ac:dyDescent="0.25">
      <c r="D97" s="7">
        <v>7</v>
      </c>
      <c r="E97" s="7" t="s">
        <v>199</v>
      </c>
      <c r="F97" s="7" t="s">
        <v>97</v>
      </c>
      <c r="G97" s="7">
        <v>34</v>
      </c>
      <c r="H97" s="7">
        <v>46</v>
      </c>
      <c r="I97" s="7">
        <f t="shared" si="5"/>
        <v>-12</v>
      </c>
      <c r="J97" s="7">
        <f t="shared" si="6"/>
        <v>-6.8393604555269629</v>
      </c>
      <c r="K97" s="7">
        <f t="shared" si="7"/>
        <v>26.632200507978876</v>
      </c>
    </row>
    <row r="98" spans="4:11" x14ac:dyDescent="0.25">
      <c r="D98" s="7">
        <v>7</v>
      </c>
      <c r="E98" s="7" t="s">
        <v>213</v>
      </c>
      <c r="F98" s="7" t="s">
        <v>212</v>
      </c>
      <c r="G98" s="7">
        <v>45</v>
      </c>
      <c r="H98" s="7">
        <v>10</v>
      </c>
      <c r="I98" s="7">
        <f t="shared" si="5"/>
        <v>35</v>
      </c>
      <c r="J98" s="7">
        <f t="shared" si="6"/>
        <v>6.8063169161240022</v>
      </c>
      <c r="K98" s="7">
        <f t="shared" si="7"/>
        <v>794.88376583403544</v>
      </c>
    </row>
    <row r="99" spans="4:11" x14ac:dyDescent="0.25">
      <c r="D99" s="7">
        <v>7</v>
      </c>
      <c r="E99" s="7" t="s">
        <v>98</v>
      </c>
      <c r="F99" s="7" t="s">
        <v>209</v>
      </c>
      <c r="G99" s="7">
        <v>17</v>
      </c>
      <c r="H99" s="7">
        <v>24</v>
      </c>
      <c r="I99" s="7">
        <f t="shared" si="5"/>
        <v>-7</v>
      </c>
      <c r="J99" s="7">
        <f t="shared" si="6"/>
        <v>2.6443245614179327</v>
      </c>
      <c r="K99" s="7">
        <f t="shared" si="7"/>
        <v>93.012996245969177</v>
      </c>
    </row>
    <row r="100" spans="4:11" x14ac:dyDescent="0.25">
      <c r="D100" s="7">
        <v>7</v>
      </c>
      <c r="E100" s="7" t="s">
        <v>93</v>
      </c>
      <c r="F100" s="7" t="s">
        <v>104</v>
      </c>
      <c r="G100" s="7">
        <v>7</v>
      </c>
      <c r="H100" s="7">
        <v>37</v>
      </c>
      <c r="I100" s="7">
        <f t="shared" si="5"/>
        <v>-30</v>
      </c>
      <c r="J100" s="7">
        <f t="shared" si="6"/>
        <v>-12.808239949037253</v>
      </c>
      <c r="K100" s="7">
        <f t="shared" si="7"/>
        <v>295.55661364987873</v>
      </c>
    </row>
    <row r="101" spans="4:11" x14ac:dyDescent="0.25">
      <c r="D101" s="7">
        <v>7</v>
      </c>
      <c r="E101" s="7" t="s">
        <v>215</v>
      </c>
      <c r="F101" s="7" t="s">
        <v>89</v>
      </c>
      <c r="G101" s="7">
        <v>3</v>
      </c>
      <c r="H101" s="7">
        <v>31</v>
      </c>
      <c r="I101" s="7">
        <f t="shared" si="5"/>
        <v>-28</v>
      </c>
      <c r="J101" s="7">
        <f t="shared" si="6"/>
        <v>-13.4976249629162</v>
      </c>
      <c r="K101" s="7">
        <f t="shared" si="7"/>
        <v>210.31888171623135</v>
      </c>
    </row>
    <row r="102" spans="4:11" x14ac:dyDescent="0.25">
      <c r="D102" s="7">
        <v>7</v>
      </c>
      <c r="E102" s="7" t="s">
        <v>196</v>
      </c>
      <c r="F102" s="7" t="s">
        <v>216</v>
      </c>
      <c r="G102" s="7">
        <v>27</v>
      </c>
      <c r="H102" s="7">
        <v>17</v>
      </c>
      <c r="I102" s="7">
        <f t="shared" si="5"/>
        <v>10</v>
      </c>
      <c r="J102" s="7">
        <f t="shared" si="6"/>
        <v>-3.226323786130826</v>
      </c>
      <c r="K102" s="7">
        <f t="shared" si="7"/>
        <v>174.93564089557009</v>
      </c>
    </row>
    <row r="103" spans="4:11" x14ac:dyDescent="0.25">
      <c r="D103" s="7">
        <v>7</v>
      </c>
      <c r="E103" s="7" t="s">
        <v>107</v>
      </c>
      <c r="F103" s="7" t="s">
        <v>96</v>
      </c>
      <c r="G103" s="7">
        <v>7</v>
      </c>
      <c r="H103" s="7">
        <v>35</v>
      </c>
      <c r="I103" s="7">
        <f t="shared" si="5"/>
        <v>-28</v>
      </c>
      <c r="J103" s="7">
        <f>VLOOKUP(E103,$B$12:$C$43,2,FALSE)-VLOOKUP(F103,$B$12:$C$43,2,FALSE)</f>
        <v>-16.569609327078435</v>
      </c>
      <c r="K103" s="7">
        <f t="shared" si="7"/>
        <v>130.65383093561229</v>
      </c>
    </row>
    <row r="104" spans="4:11" x14ac:dyDescent="0.25">
      <c r="D104" s="7">
        <v>7</v>
      </c>
      <c r="E104" s="7" t="s">
        <v>210</v>
      </c>
      <c r="F104" s="7" t="s">
        <v>220</v>
      </c>
      <c r="G104" s="7">
        <v>9</v>
      </c>
      <c r="H104" s="7">
        <v>20</v>
      </c>
      <c r="I104" s="7">
        <f t="shared" si="5"/>
        <v>-11</v>
      </c>
      <c r="J104" s="7">
        <f t="shared" si="6"/>
        <v>8.0180238407689082</v>
      </c>
      <c r="K104" s="7">
        <f t="shared" si="7"/>
        <v>361.6852308080546</v>
      </c>
    </row>
    <row r="105" spans="4:11" x14ac:dyDescent="0.25">
      <c r="D105" s="7">
        <v>7</v>
      </c>
      <c r="E105" s="7" t="s">
        <v>219</v>
      </c>
      <c r="F105" s="7" t="s">
        <v>99</v>
      </c>
      <c r="G105" s="7">
        <v>0</v>
      </c>
      <c r="H105" s="7">
        <v>38</v>
      </c>
      <c r="I105" s="7">
        <f t="shared" si="5"/>
        <v>-38</v>
      </c>
      <c r="J105" s="7">
        <f t="shared" si="6"/>
        <v>-16.569322830935647</v>
      </c>
      <c r="K105" s="7">
        <f t="shared" si="7"/>
        <v>459.27392392465612</v>
      </c>
    </row>
    <row r="106" spans="4:11" x14ac:dyDescent="0.25">
      <c r="D106" s="7">
        <v>7</v>
      </c>
      <c r="E106" s="7" t="s">
        <v>204</v>
      </c>
      <c r="F106" s="7" t="s">
        <v>105</v>
      </c>
      <c r="G106" s="7">
        <v>24</v>
      </c>
      <c r="H106" s="7">
        <v>21</v>
      </c>
      <c r="I106" s="7">
        <f t="shared" si="5"/>
        <v>3</v>
      </c>
      <c r="J106" s="7">
        <f t="shared" si="6"/>
        <v>4.1525715022860474</v>
      </c>
      <c r="K106" s="7">
        <f t="shared" si="7"/>
        <v>1.3284210678819162</v>
      </c>
    </row>
    <row r="107" spans="4:11" x14ac:dyDescent="0.25">
      <c r="D107" s="7">
        <v>7</v>
      </c>
      <c r="E107" s="7" t="s">
        <v>202</v>
      </c>
      <c r="F107" s="7" t="s">
        <v>211</v>
      </c>
      <c r="G107" s="7">
        <v>17</v>
      </c>
      <c r="H107" s="7">
        <v>27</v>
      </c>
      <c r="I107" s="7">
        <f t="shared" si="5"/>
        <v>-10</v>
      </c>
      <c r="J107" s="7">
        <f t="shared" si="6"/>
        <v>-8.2940030546784449</v>
      </c>
      <c r="K107" s="7">
        <f t="shared" si="7"/>
        <v>2.9104255774464769</v>
      </c>
    </row>
    <row r="108" spans="4:11" x14ac:dyDescent="0.25">
      <c r="D108" s="7">
        <v>8</v>
      </c>
      <c r="E108" s="7" t="s">
        <v>99</v>
      </c>
      <c r="F108" s="7" t="s">
        <v>199</v>
      </c>
      <c r="G108" s="7">
        <v>25</v>
      </c>
      <c r="H108" s="7">
        <v>30</v>
      </c>
      <c r="I108" s="7">
        <f t="shared" si="5"/>
        <v>-5</v>
      </c>
      <c r="J108" s="7">
        <f t="shared" si="6"/>
        <v>9.153217134490756</v>
      </c>
      <c r="K108" s="7">
        <f t="shared" si="7"/>
        <v>200.31355525604272</v>
      </c>
    </row>
    <row r="109" spans="4:11" x14ac:dyDescent="0.25">
      <c r="D109" s="7">
        <v>8</v>
      </c>
      <c r="E109" s="7" t="s">
        <v>197</v>
      </c>
      <c r="F109" s="7" t="s">
        <v>218</v>
      </c>
      <c r="G109" s="7">
        <v>30</v>
      </c>
      <c r="H109" s="7">
        <v>13</v>
      </c>
      <c r="I109" s="7">
        <f t="shared" si="5"/>
        <v>17</v>
      </c>
      <c r="J109" s="7">
        <f t="shared" si="6"/>
        <v>5.9903725088751312</v>
      </c>
      <c r="K109" s="7">
        <f t="shared" si="7"/>
        <v>121.21189749333247</v>
      </c>
    </row>
    <row r="110" spans="4:11" x14ac:dyDescent="0.25">
      <c r="D110" s="7">
        <v>8</v>
      </c>
      <c r="E110" s="7" t="s">
        <v>89</v>
      </c>
      <c r="F110" s="7" t="s">
        <v>216</v>
      </c>
      <c r="G110" s="7">
        <v>26</v>
      </c>
      <c r="H110" s="7">
        <v>38</v>
      </c>
      <c r="I110" s="7">
        <f t="shared" si="5"/>
        <v>-12</v>
      </c>
      <c r="J110" s="7">
        <f t="shared" si="6"/>
        <v>2.4630610625619322</v>
      </c>
      <c r="K110" s="7">
        <f t="shared" si="7"/>
        <v>209.18013529939509</v>
      </c>
    </row>
    <row r="111" spans="4:11" x14ac:dyDescent="0.25">
      <c r="D111" s="7">
        <v>8</v>
      </c>
      <c r="E111" s="7" t="s">
        <v>206</v>
      </c>
      <c r="F111" s="7" t="s">
        <v>103</v>
      </c>
      <c r="G111" s="7">
        <v>10</v>
      </c>
      <c r="H111" s="7">
        <v>17</v>
      </c>
      <c r="I111" s="7">
        <f t="shared" si="5"/>
        <v>-7</v>
      </c>
      <c r="J111" s="7">
        <f t="shared" si="6"/>
        <v>5.3213815974205581</v>
      </c>
      <c r="K111" s="7">
        <f t="shared" si="7"/>
        <v>151.81644446925398</v>
      </c>
    </row>
    <row r="112" spans="4:11" x14ac:dyDescent="0.25">
      <c r="D112" s="7">
        <v>8</v>
      </c>
      <c r="E112" s="7" t="s">
        <v>203</v>
      </c>
      <c r="F112" s="7" t="s">
        <v>214</v>
      </c>
      <c r="G112" s="7">
        <v>30</v>
      </c>
      <c r="H112" s="7">
        <v>7</v>
      </c>
      <c r="I112" s="7">
        <f t="shared" si="5"/>
        <v>23</v>
      </c>
      <c r="J112" s="7">
        <f t="shared" si="6"/>
        <v>9.410750552910299</v>
      </c>
      <c r="K112" s="7">
        <f t="shared" si="7"/>
        <v>184.66770053522774</v>
      </c>
    </row>
    <row r="113" spans="4:11" x14ac:dyDescent="0.25">
      <c r="D113" s="7">
        <v>8</v>
      </c>
      <c r="E113" s="7" t="s">
        <v>207</v>
      </c>
      <c r="F113" s="7" t="s">
        <v>201</v>
      </c>
      <c r="G113" s="7">
        <v>38</v>
      </c>
      <c r="H113" s="7">
        <v>17</v>
      </c>
      <c r="I113" s="7">
        <f t="shared" si="5"/>
        <v>21</v>
      </c>
      <c r="J113" s="7">
        <f t="shared" si="6"/>
        <v>18.729711955755739</v>
      </c>
      <c r="K113" s="7">
        <f t="shared" si="7"/>
        <v>5.15420780383843</v>
      </c>
    </row>
    <row r="114" spans="4:11" x14ac:dyDescent="0.25">
      <c r="D114" s="7">
        <v>8</v>
      </c>
      <c r="E114" s="7" t="s">
        <v>217</v>
      </c>
      <c r="F114" s="7" t="s">
        <v>105</v>
      </c>
      <c r="G114" s="7">
        <v>18</v>
      </c>
      <c r="H114" s="7">
        <v>14</v>
      </c>
      <c r="I114" s="7">
        <f t="shared" si="5"/>
        <v>4</v>
      </c>
      <c r="J114" s="7">
        <f t="shared" si="6"/>
        <v>8.1184513686297137</v>
      </c>
      <c r="K114" s="7">
        <f t="shared" si="7"/>
        <v>16.961641675767961</v>
      </c>
    </row>
    <row r="115" spans="4:11" x14ac:dyDescent="0.25">
      <c r="D115" s="7">
        <v>8</v>
      </c>
      <c r="E115" s="7" t="s">
        <v>212</v>
      </c>
      <c r="F115" s="7" t="s">
        <v>215</v>
      </c>
      <c r="G115" s="7">
        <v>30</v>
      </c>
      <c r="H115" s="7">
        <v>6</v>
      </c>
      <c r="I115" s="7">
        <f t="shared" si="5"/>
        <v>24</v>
      </c>
      <c r="J115" s="7">
        <f t="shared" si="6"/>
        <v>6.7622778713243985</v>
      </c>
      <c r="K115" s="7">
        <f t="shared" si="7"/>
        <v>297.13906418543246</v>
      </c>
    </row>
    <row r="116" spans="4:11" x14ac:dyDescent="0.25">
      <c r="D116" s="7">
        <v>8</v>
      </c>
      <c r="E116" s="7" t="s">
        <v>209</v>
      </c>
      <c r="F116" s="7" t="s">
        <v>210</v>
      </c>
      <c r="G116" s="7">
        <v>21</v>
      </c>
      <c r="H116" s="7">
        <v>34</v>
      </c>
      <c r="I116" s="7">
        <f t="shared" si="5"/>
        <v>-13</v>
      </c>
      <c r="J116" s="7">
        <f t="shared" si="6"/>
        <v>-1.9402097315522266</v>
      </c>
      <c r="K116" s="7">
        <f t="shared" si="7"/>
        <v>122.31896078205207</v>
      </c>
    </row>
    <row r="117" spans="4:11" x14ac:dyDescent="0.25">
      <c r="D117" s="7">
        <v>8</v>
      </c>
      <c r="E117" s="7" t="s">
        <v>211</v>
      </c>
      <c r="F117" s="7" t="s">
        <v>98</v>
      </c>
      <c r="G117" s="7">
        <v>40</v>
      </c>
      <c r="H117" s="7">
        <v>17</v>
      </c>
      <c r="I117" s="7">
        <f t="shared" si="5"/>
        <v>23</v>
      </c>
      <c r="J117" s="7">
        <f t="shared" si="6"/>
        <v>8.1650216672690448</v>
      </c>
      <c r="K117" s="7">
        <f t="shared" si="7"/>
        <v>220.07658213259691</v>
      </c>
    </row>
    <row r="118" spans="4:11" x14ac:dyDescent="0.25">
      <c r="D118" s="7">
        <v>8</v>
      </c>
      <c r="E118" s="7" t="s">
        <v>220</v>
      </c>
      <c r="F118" s="7" t="s">
        <v>204</v>
      </c>
      <c r="G118" s="7">
        <v>10</v>
      </c>
      <c r="H118" s="7">
        <v>31</v>
      </c>
      <c r="I118" s="7">
        <f t="shared" si="5"/>
        <v>-21</v>
      </c>
      <c r="J118" s="7">
        <f t="shared" si="6"/>
        <v>-1.5234123169949094</v>
      </c>
      <c r="K118" s="7">
        <f t="shared" si="7"/>
        <v>379.33746777378553</v>
      </c>
    </row>
    <row r="119" spans="4:11" x14ac:dyDescent="0.25">
      <c r="D119" s="7">
        <v>8</v>
      </c>
      <c r="E119" s="7" t="s">
        <v>104</v>
      </c>
      <c r="F119" s="7" t="s">
        <v>219</v>
      </c>
      <c r="G119" s="7">
        <v>24</v>
      </c>
      <c r="H119" s="7">
        <v>16</v>
      </c>
      <c r="I119" s="7">
        <f t="shared" si="5"/>
        <v>8</v>
      </c>
      <c r="J119" s="7">
        <f t="shared" si="6"/>
        <v>19.170581845179065</v>
      </c>
      <c r="K119" s="7">
        <f t="shared" si="7"/>
        <v>124.78189875984413</v>
      </c>
    </row>
    <row r="120" spans="4:11" x14ac:dyDescent="0.25">
      <c r="D120" s="7">
        <v>8</v>
      </c>
      <c r="E120" s="7" t="s">
        <v>97</v>
      </c>
      <c r="F120" s="7" t="s">
        <v>198</v>
      </c>
      <c r="G120" s="7">
        <v>35</v>
      </c>
      <c r="H120" s="7">
        <v>27</v>
      </c>
      <c r="I120" s="7">
        <f t="shared" si="5"/>
        <v>8</v>
      </c>
      <c r="J120" s="7">
        <f t="shared" si="6"/>
        <v>7.9837715063041355</v>
      </c>
      <c r="K120" s="7">
        <f t="shared" si="7"/>
        <v>2.6336400763671524E-4</v>
      </c>
    </row>
    <row r="121" spans="4:11" x14ac:dyDescent="0.25">
      <c r="D121" s="7">
        <v>9</v>
      </c>
      <c r="E121" s="7" t="s">
        <v>105</v>
      </c>
      <c r="F121" s="7" t="s">
        <v>197</v>
      </c>
      <c r="G121" s="7">
        <v>27</v>
      </c>
      <c r="H121" s="7">
        <v>34</v>
      </c>
      <c r="I121" s="7">
        <f t="shared" si="5"/>
        <v>-7</v>
      </c>
      <c r="J121" s="7">
        <f t="shared" si="6"/>
        <v>5.0944932263821165</v>
      </c>
      <c r="K121" s="7">
        <f t="shared" si="7"/>
        <v>146.27676640300291</v>
      </c>
    </row>
    <row r="122" spans="4:11" x14ac:dyDescent="0.25">
      <c r="D122" s="7">
        <v>9</v>
      </c>
      <c r="E122" s="7" t="s">
        <v>96</v>
      </c>
      <c r="F122" s="7" t="s">
        <v>199</v>
      </c>
      <c r="G122" s="7">
        <v>27</v>
      </c>
      <c r="H122" s="7">
        <v>17</v>
      </c>
      <c r="I122" s="7">
        <f t="shared" si="5"/>
        <v>10</v>
      </c>
      <c r="J122" s="7">
        <f t="shared" si="6"/>
        <v>11.660181433062755</v>
      </c>
      <c r="K122" s="7">
        <f t="shared" si="7"/>
        <v>2.7562023906863033</v>
      </c>
    </row>
    <row r="123" spans="4:11" x14ac:dyDescent="0.25">
      <c r="D123" s="7">
        <v>9</v>
      </c>
      <c r="E123" s="7" t="s">
        <v>218</v>
      </c>
      <c r="F123" s="7" t="s">
        <v>93</v>
      </c>
      <c r="G123" s="7">
        <v>24</v>
      </c>
      <c r="H123" s="7">
        <v>21</v>
      </c>
      <c r="I123" s="7">
        <f t="shared" si="5"/>
        <v>3</v>
      </c>
      <c r="J123" s="7">
        <f t="shared" si="6"/>
        <v>4.1766980169458741</v>
      </c>
      <c r="K123" s="7">
        <f t="shared" si="7"/>
        <v>1.3846182230843525</v>
      </c>
    </row>
    <row r="124" spans="4:11" x14ac:dyDescent="0.25">
      <c r="D124" s="7">
        <v>9</v>
      </c>
      <c r="E124" s="7" t="s">
        <v>107</v>
      </c>
      <c r="F124" s="7" t="s">
        <v>89</v>
      </c>
      <c r="G124" s="7">
        <v>38</v>
      </c>
      <c r="H124" s="7">
        <v>28</v>
      </c>
      <c r="I124" s="7">
        <f t="shared" si="5"/>
        <v>10</v>
      </c>
      <c r="J124" s="7">
        <f t="shared" si="6"/>
        <v>-10.61088836278639</v>
      </c>
      <c r="K124" s="7">
        <f t="shared" si="7"/>
        <v>424.80871910324345</v>
      </c>
    </row>
    <row r="125" spans="4:11" x14ac:dyDescent="0.25">
      <c r="D125" s="7">
        <v>9</v>
      </c>
      <c r="E125" s="7" t="s">
        <v>201</v>
      </c>
      <c r="F125" s="7" t="s">
        <v>206</v>
      </c>
      <c r="G125" s="7">
        <v>32</v>
      </c>
      <c r="H125" s="7">
        <v>20</v>
      </c>
      <c r="I125" s="7">
        <f t="shared" si="5"/>
        <v>12</v>
      </c>
      <c r="J125" s="7">
        <f t="shared" si="6"/>
        <v>7.3355276751819645</v>
      </c>
      <c r="K125" s="7">
        <f t="shared" si="7"/>
        <v>21.757302068993368</v>
      </c>
    </row>
    <row r="126" spans="4:11" x14ac:dyDescent="0.25">
      <c r="D126" s="7">
        <v>9</v>
      </c>
      <c r="E126" s="7" t="s">
        <v>97</v>
      </c>
      <c r="F126" s="7" t="s">
        <v>210</v>
      </c>
      <c r="G126" s="7">
        <v>30</v>
      </c>
      <c r="H126" s="7">
        <v>20</v>
      </c>
      <c r="I126" s="7">
        <f t="shared" si="5"/>
        <v>10</v>
      </c>
      <c r="J126" s="7">
        <f t="shared" si="6"/>
        <v>9.1105069887948424</v>
      </c>
      <c r="K126" s="7">
        <f t="shared" si="7"/>
        <v>0.79119781698281855</v>
      </c>
    </row>
    <row r="127" spans="4:11" x14ac:dyDescent="0.25">
      <c r="D127" s="7">
        <v>9</v>
      </c>
      <c r="E127" s="7" t="s">
        <v>211</v>
      </c>
      <c r="F127" s="7" t="s">
        <v>207</v>
      </c>
      <c r="G127" s="7">
        <v>16</v>
      </c>
      <c r="H127" s="7">
        <v>20</v>
      </c>
      <c r="I127" s="7">
        <f t="shared" si="5"/>
        <v>-4</v>
      </c>
      <c r="J127" s="7">
        <f t="shared" si="6"/>
        <v>1.0993097826696587</v>
      </c>
      <c r="K127" s="7">
        <f t="shared" si="7"/>
        <v>26.002960259630481</v>
      </c>
    </row>
    <row r="128" spans="4:11" x14ac:dyDescent="0.25">
      <c r="D128" s="7">
        <v>9</v>
      </c>
      <c r="E128" s="7" t="s">
        <v>217</v>
      </c>
      <c r="F128" s="7" t="s">
        <v>204</v>
      </c>
      <c r="G128" s="7">
        <v>20</v>
      </c>
      <c r="H128" s="7">
        <v>17</v>
      </c>
      <c r="I128" s="7">
        <f t="shared" si="5"/>
        <v>3</v>
      </c>
      <c r="J128" s="7">
        <f t="shared" si="6"/>
        <v>6.2263906589459967</v>
      </c>
      <c r="K128" s="7">
        <f t="shared" si="7"/>
        <v>10.409596684133984</v>
      </c>
    </row>
    <row r="129" spans="4:11" x14ac:dyDescent="0.25">
      <c r="D129" s="7">
        <v>9</v>
      </c>
      <c r="E129" s="7" t="s">
        <v>213</v>
      </c>
      <c r="F129" s="7" t="s">
        <v>203</v>
      </c>
      <c r="G129" s="7">
        <v>17</v>
      </c>
      <c r="H129" s="7">
        <v>7</v>
      </c>
      <c r="I129" s="7">
        <f t="shared" si="5"/>
        <v>10</v>
      </c>
      <c r="J129" s="7">
        <f t="shared" si="6"/>
        <v>-4.5435321837041176</v>
      </c>
      <c r="K129" s="7">
        <f t="shared" si="7"/>
        <v>211.51432837843745</v>
      </c>
    </row>
    <row r="130" spans="4:11" x14ac:dyDescent="0.25">
      <c r="D130" s="7">
        <v>9</v>
      </c>
      <c r="E130" s="7" t="s">
        <v>212</v>
      </c>
      <c r="F130" s="7" t="s">
        <v>209</v>
      </c>
      <c r="G130" s="7">
        <v>21</v>
      </c>
      <c r="H130" s="7">
        <v>41</v>
      </c>
      <c r="I130" s="7">
        <f t="shared" si="5"/>
        <v>-20</v>
      </c>
      <c r="J130" s="7">
        <f t="shared" si="6"/>
        <v>-1.3435519432056435</v>
      </c>
      <c r="K130" s="7">
        <f t="shared" si="7"/>
        <v>348.06305409586594</v>
      </c>
    </row>
    <row r="131" spans="4:11" x14ac:dyDescent="0.25">
      <c r="D131" s="7">
        <v>9</v>
      </c>
      <c r="E131" s="7" t="s">
        <v>198</v>
      </c>
      <c r="F131" s="7" t="s">
        <v>202</v>
      </c>
      <c r="G131" s="7">
        <v>31</v>
      </c>
      <c r="H131" s="7">
        <v>17</v>
      </c>
      <c r="I131" s="7">
        <f t="shared" si="5"/>
        <v>14</v>
      </c>
      <c r="J131" s="7">
        <f t="shared" si="6"/>
        <v>11.854156003046054</v>
      </c>
      <c r="K131" s="7">
        <f t="shared" si="7"/>
        <v>4.6046464592632876</v>
      </c>
    </row>
    <row r="132" spans="4:11" x14ac:dyDescent="0.25">
      <c r="D132" s="7">
        <v>9</v>
      </c>
      <c r="E132" s="7" t="s">
        <v>98</v>
      </c>
      <c r="F132" s="7" t="s">
        <v>104</v>
      </c>
      <c r="G132" s="7">
        <v>20</v>
      </c>
      <c r="H132" s="7">
        <v>21</v>
      </c>
      <c r="I132" s="7">
        <f t="shared" si="5"/>
        <v>-1</v>
      </c>
      <c r="J132" s="7">
        <f t="shared" si="6"/>
        <v>-4.2794646817270223</v>
      </c>
      <c r="K132" s="7">
        <f t="shared" si="7"/>
        <v>10.754888598694921</v>
      </c>
    </row>
    <row r="133" spans="4:11" x14ac:dyDescent="0.25">
      <c r="D133" s="7">
        <v>9</v>
      </c>
      <c r="E133" s="7" t="s">
        <v>214</v>
      </c>
      <c r="F133" s="7" t="s">
        <v>196</v>
      </c>
      <c r="G133" s="7">
        <v>10</v>
      </c>
      <c r="H133" s="7">
        <v>28</v>
      </c>
      <c r="I133" s="7">
        <f t="shared" si="5"/>
        <v>-18</v>
      </c>
      <c r="J133" s="7">
        <f t="shared" si="6"/>
        <v>0.89313630401877631</v>
      </c>
      <c r="K133" s="7">
        <f t="shared" si="7"/>
        <v>356.95059940223223</v>
      </c>
    </row>
    <row r="134" spans="4:11" x14ac:dyDescent="0.25">
      <c r="D134" s="7">
        <v>10</v>
      </c>
      <c r="E134" s="7" t="s">
        <v>105</v>
      </c>
      <c r="F134" s="7" t="s">
        <v>212</v>
      </c>
      <c r="G134" s="7">
        <v>10</v>
      </c>
      <c r="H134" s="7">
        <v>6</v>
      </c>
      <c r="I134" s="7">
        <f t="shared" ref="I134:I197" si="8">G134-H134</f>
        <v>4</v>
      </c>
      <c r="J134" s="7">
        <f t="shared" ref="J134:J197" si="9">$B$8+VLOOKUP(E134,$B$12:$C$43,2,FALSE)-VLOOKUP(F134,$B$12:$C$43,2,FALSE)</f>
        <v>6.1996434043118072</v>
      </c>
      <c r="K134" s="7">
        <f t="shared" ref="K134:K197" si="10">(I134-J134)^2</f>
        <v>4.8384311061324361</v>
      </c>
    </row>
    <row r="135" spans="4:11" x14ac:dyDescent="0.25">
      <c r="D135" s="7">
        <v>10</v>
      </c>
      <c r="E135" s="7" t="s">
        <v>99</v>
      </c>
      <c r="F135" s="7" t="s">
        <v>218</v>
      </c>
      <c r="G135" s="7">
        <v>22</v>
      </c>
      <c r="H135" s="7">
        <v>24</v>
      </c>
      <c r="I135" s="7">
        <f t="shared" si="8"/>
        <v>-2</v>
      </c>
      <c r="J135" s="7">
        <f t="shared" si="9"/>
        <v>17.332836880859617</v>
      </c>
      <c r="K135" s="7">
        <f t="shared" si="10"/>
        <v>373.75858186192579</v>
      </c>
    </row>
    <row r="136" spans="4:11" x14ac:dyDescent="0.25">
      <c r="D136" s="7">
        <v>10</v>
      </c>
      <c r="E136" s="7" t="s">
        <v>219</v>
      </c>
      <c r="F136" s="7" t="s">
        <v>93</v>
      </c>
      <c r="G136" s="7">
        <v>10</v>
      </c>
      <c r="H136" s="7">
        <v>16</v>
      </c>
      <c r="I136" s="7">
        <f t="shared" si="8"/>
        <v>-6</v>
      </c>
      <c r="J136" s="7">
        <f t="shared" si="9"/>
        <v>0.41919048166518103</v>
      </c>
      <c r="K136" s="7">
        <f t="shared" si="10"/>
        <v>41.206006439900861</v>
      </c>
    </row>
    <row r="137" spans="4:11" x14ac:dyDescent="0.25">
      <c r="D137" s="7">
        <v>10</v>
      </c>
      <c r="E137" s="7" t="s">
        <v>199</v>
      </c>
      <c r="F137" s="7" t="s">
        <v>107</v>
      </c>
      <c r="G137" s="7">
        <v>25</v>
      </c>
      <c r="H137" s="7">
        <v>23</v>
      </c>
      <c r="I137" s="7">
        <f t="shared" si="8"/>
        <v>2</v>
      </c>
      <c r="J137" s="7">
        <f t="shared" si="9"/>
        <v>9.4304494792203393</v>
      </c>
      <c r="K137" s="7">
        <f t="shared" si="10"/>
        <v>55.211579463245812</v>
      </c>
    </row>
    <row r="138" spans="4:11" x14ac:dyDescent="0.25">
      <c r="D138" s="7">
        <v>10</v>
      </c>
      <c r="E138" s="7" t="s">
        <v>103</v>
      </c>
      <c r="F138" s="7" t="s">
        <v>97</v>
      </c>
      <c r="G138" s="7">
        <v>23</v>
      </c>
      <c r="H138" s="7">
        <v>28</v>
      </c>
      <c r="I138" s="7">
        <f t="shared" si="8"/>
        <v>-5</v>
      </c>
      <c r="J138" s="7">
        <f t="shared" si="9"/>
        <v>-25.945769124881025</v>
      </c>
      <c r="K138" s="7">
        <f t="shared" si="10"/>
        <v>438.72524423281919</v>
      </c>
    </row>
    <row r="139" spans="4:11" x14ac:dyDescent="0.25">
      <c r="D139" s="7">
        <v>10</v>
      </c>
      <c r="E139" s="7" t="s">
        <v>104</v>
      </c>
      <c r="F139" s="7" t="s">
        <v>211</v>
      </c>
      <c r="G139" s="7">
        <v>31</v>
      </c>
      <c r="H139" s="7">
        <v>23</v>
      </c>
      <c r="I139" s="7">
        <f t="shared" si="8"/>
        <v>8</v>
      </c>
      <c r="J139" s="7">
        <f t="shared" si="9"/>
        <v>2.8959753922649689</v>
      </c>
      <c r="K139" s="7">
        <f t="shared" si="10"/>
        <v>26.051067196364738</v>
      </c>
    </row>
    <row r="140" spans="4:11" x14ac:dyDescent="0.25">
      <c r="D140" s="7">
        <v>10</v>
      </c>
      <c r="E140" s="7" t="s">
        <v>216</v>
      </c>
      <c r="F140" s="7" t="s">
        <v>206</v>
      </c>
      <c r="G140" s="7">
        <v>27</v>
      </c>
      <c r="H140" s="7">
        <v>10</v>
      </c>
      <c r="I140" s="7">
        <f t="shared" si="8"/>
        <v>17</v>
      </c>
      <c r="J140" s="7">
        <f t="shared" si="9"/>
        <v>23.804958855949273</v>
      </c>
      <c r="K140" s="7">
        <f t="shared" si="10"/>
        <v>46.307465031162444</v>
      </c>
    </row>
    <row r="141" spans="4:11" x14ac:dyDescent="0.25">
      <c r="D141" s="7">
        <v>10</v>
      </c>
      <c r="E141" s="7" t="s">
        <v>202</v>
      </c>
      <c r="F141" s="7" t="s">
        <v>214</v>
      </c>
      <c r="G141" s="7">
        <v>27</v>
      </c>
      <c r="H141" s="7">
        <v>17</v>
      </c>
      <c r="I141" s="7">
        <f t="shared" si="8"/>
        <v>10</v>
      </c>
      <c r="J141" s="7">
        <f t="shared" si="9"/>
        <v>-2.6012250149083043</v>
      </c>
      <c r="K141" s="7">
        <f t="shared" si="10"/>
        <v>158.79087187635082</v>
      </c>
    </row>
    <row r="142" spans="4:11" x14ac:dyDescent="0.25">
      <c r="D142" s="7">
        <v>10</v>
      </c>
      <c r="E142" s="7" t="s">
        <v>89</v>
      </c>
      <c r="F142" s="7" t="s">
        <v>207</v>
      </c>
      <c r="G142" s="7">
        <v>17</v>
      </c>
      <c r="H142" s="7">
        <v>7</v>
      </c>
      <c r="I142" s="7">
        <f t="shared" si="8"/>
        <v>10</v>
      </c>
      <c r="J142" s="7">
        <f t="shared" si="9"/>
        <v>2.4632910801758303</v>
      </c>
      <c r="K142" s="7">
        <f t="shared" si="10"/>
        <v>56.801981342157205</v>
      </c>
    </row>
    <row r="143" spans="4:11" x14ac:dyDescent="0.25">
      <c r="D143" s="7">
        <v>10</v>
      </c>
      <c r="E143" s="7" t="s">
        <v>210</v>
      </c>
      <c r="F143" s="7" t="s">
        <v>198</v>
      </c>
      <c r="G143" s="7">
        <v>28</v>
      </c>
      <c r="H143" s="7">
        <v>19</v>
      </c>
      <c r="I143" s="7">
        <f t="shared" si="8"/>
        <v>9</v>
      </c>
      <c r="J143" s="7">
        <f t="shared" si="9"/>
        <v>1.1337753101116226</v>
      </c>
      <c r="K143" s="7">
        <f t="shared" si="10"/>
        <v>61.877490871809499</v>
      </c>
    </row>
    <row r="144" spans="4:11" x14ac:dyDescent="0.25">
      <c r="D144" s="7">
        <v>10</v>
      </c>
      <c r="E144" s="7" t="s">
        <v>197</v>
      </c>
      <c r="F144" s="7" t="s">
        <v>220</v>
      </c>
      <c r="G144" s="7">
        <v>41</v>
      </c>
      <c r="H144" s="7">
        <v>17</v>
      </c>
      <c r="I144" s="7">
        <f t="shared" si="8"/>
        <v>24</v>
      </c>
      <c r="J144" s="7">
        <f t="shared" si="9"/>
        <v>1.318390758736067</v>
      </c>
      <c r="K144" s="7">
        <f t="shared" si="10"/>
        <v>514.45539777338934</v>
      </c>
    </row>
    <row r="145" spans="4:11" x14ac:dyDescent="0.25">
      <c r="D145" s="7">
        <v>10</v>
      </c>
      <c r="E145" s="7" t="s">
        <v>196</v>
      </c>
      <c r="F145" s="7" t="s">
        <v>213</v>
      </c>
      <c r="G145" s="7">
        <v>12</v>
      </c>
      <c r="H145" s="7">
        <v>18</v>
      </c>
      <c r="I145" s="7">
        <f t="shared" si="8"/>
        <v>-6</v>
      </c>
      <c r="J145" s="7">
        <f t="shared" si="9"/>
        <v>3.2816884971843625</v>
      </c>
      <c r="K145" s="7">
        <f t="shared" si="10"/>
        <v>86.149741358764501</v>
      </c>
    </row>
    <row r="146" spans="4:11" x14ac:dyDescent="0.25">
      <c r="D146" s="7">
        <v>10</v>
      </c>
      <c r="E146" s="7" t="s">
        <v>217</v>
      </c>
      <c r="F146" s="7" t="s">
        <v>96</v>
      </c>
      <c r="G146" s="7">
        <v>35</v>
      </c>
      <c r="H146" s="7">
        <v>34</v>
      </c>
      <c r="I146" s="7">
        <f t="shared" si="8"/>
        <v>1</v>
      </c>
      <c r="J146" s="7">
        <f t="shared" si="9"/>
        <v>-2.8969948681469848</v>
      </c>
      <c r="K146" s="7">
        <f t="shared" si="10"/>
        <v>15.186569002363935</v>
      </c>
    </row>
    <row r="147" spans="4:11" x14ac:dyDescent="0.25">
      <c r="D147" s="7">
        <v>10</v>
      </c>
      <c r="E147" s="7" t="s">
        <v>209</v>
      </c>
      <c r="F147" s="7" t="s">
        <v>201</v>
      </c>
      <c r="G147" s="7">
        <v>31</v>
      </c>
      <c r="H147" s="7">
        <v>20</v>
      </c>
      <c r="I147" s="7">
        <f t="shared" si="8"/>
        <v>11</v>
      </c>
      <c r="J147" s="7">
        <f t="shared" si="9"/>
        <v>11.280186302340752</v>
      </c>
      <c r="K147" s="7">
        <f t="shared" si="10"/>
        <v>7.8504364019383308E-2</v>
      </c>
    </row>
    <row r="148" spans="4:11" x14ac:dyDescent="0.25">
      <c r="D148" s="7">
        <v>10</v>
      </c>
      <c r="E148" s="7" t="s">
        <v>215</v>
      </c>
      <c r="F148" s="7" t="s">
        <v>203</v>
      </c>
      <c r="G148" s="7">
        <v>0</v>
      </c>
      <c r="H148" s="7">
        <v>16</v>
      </c>
      <c r="I148" s="7">
        <f t="shared" si="8"/>
        <v>-16</v>
      </c>
      <c r="J148" s="7">
        <f t="shared" si="9"/>
        <v>-13.591105385947857</v>
      </c>
      <c r="K148" s="7">
        <f t="shared" si="10"/>
        <v>5.8027732616094205</v>
      </c>
    </row>
    <row r="149" spans="4:11" x14ac:dyDescent="0.25">
      <c r="D149" s="7">
        <v>11</v>
      </c>
      <c r="E149" s="7" t="s">
        <v>210</v>
      </c>
      <c r="F149" s="7" t="s">
        <v>199</v>
      </c>
      <c r="G149" s="7">
        <v>17</v>
      </c>
      <c r="H149" s="7">
        <v>24</v>
      </c>
      <c r="I149" s="7">
        <f t="shared" si="8"/>
        <v>-7</v>
      </c>
      <c r="J149" s="7">
        <f t="shared" si="9"/>
        <v>4.510385844539111</v>
      </c>
      <c r="K149" s="7">
        <f t="shared" si="10"/>
        <v>132.48898229016638</v>
      </c>
    </row>
    <row r="150" spans="4:11" x14ac:dyDescent="0.25">
      <c r="D150" s="7">
        <v>11</v>
      </c>
      <c r="E150" s="7" t="s">
        <v>214</v>
      </c>
      <c r="F150" s="7" t="s">
        <v>104</v>
      </c>
      <c r="G150" s="7">
        <v>3</v>
      </c>
      <c r="H150" s="7">
        <v>32</v>
      </c>
      <c r="I150" s="7">
        <f t="shared" si="8"/>
        <v>-29</v>
      </c>
      <c r="J150" s="7">
        <f t="shared" si="9"/>
        <v>-4.0677318468304486</v>
      </c>
      <c r="K150" s="7">
        <f t="shared" si="10"/>
        <v>621.61799526155266</v>
      </c>
    </row>
    <row r="151" spans="4:11" x14ac:dyDescent="0.25">
      <c r="D151" s="7">
        <v>11</v>
      </c>
      <c r="E151" s="7" t="s">
        <v>89</v>
      </c>
      <c r="F151" s="7" t="s">
        <v>105</v>
      </c>
      <c r="G151" s="7">
        <v>30</v>
      </c>
      <c r="H151" s="7">
        <v>24</v>
      </c>
      <c r="I151" s="7">
        <f t="shared" si="8"/>
        <v>6</v>
      </c>
      <c r="J151" s="7">
        <f t="shared" si="9"/>
        <v>9.5777468576893163</v>
      </c>
      <c r="K151" s="7">
        <f t="shared" si="10"/>
        <v>12.800272577705778</v>
      </c>
    </row>
    <row r="152" spans="4:11" x14ac:dyDescent="0.25">
      <c r="D152" s="7">
        <v>11</v>
      </c>
      <c r="E152" s="7" t="s">
        <v>93</v>
      </c>
      <c r="F152" s="7" t="s">
        <v>196</v>
      </c>
      <c r="G152" s="7">
        <v>27</v>
      </c>
      <c r="H152" s="7">
        <v>24</v>
      </c>
      <c r="I152" s="7">
        <f t="shared" si="8"/>
        <v>3</v>
      </c>
      <c r="J152" s="7">
        <f t="shared" si="9"/>
        <v>-7.8473717981880275</v>
      </c>
      <c r="K152" s="7">
        <f t="shared" si="10"/>
        <v>117.66547492812498</v>
      </c>
    </row>
    <row r="153" spans="4:11" x14ac:dyDescent="0.25">
      <c r="D153" s="7">
        <v>11</v>
      </c>
      <c r="E153" s="7" t="s">
        <v>216</v>
      </c>
      <c r="F153" s="7" t="s">
        <v>201</v>
      </c>
      <c r="G153" s="7">
        <v>35</v>
      </c>
      <c r="H153" s="7">
        <v>9</v>
      </c>
      <c r="I153" s="7">
        <f t="shared" si="8"/>
        <v>26</v>
      </c>
      <c r="J153" s="7">
        <f t="shared" si="9"/>
        <v>18.729941973369641</v>
      </c>
      <c r="K153" s="7">
        <f t="shared" si="10"/>
        <v>52.853743710572509</v>
      </c>
    </row>
    <row r="154" spans="4:11" x14ac:dyDescent="0.25">
      <c r="D154" s="7">
        <v>11</v>
      </c>
      <c r="E154" s="7" t="s">
        <v>107</v>
      </c>
      <c r="F154" s="7" t="s">
        <v>97</v>
      </c>
      <c r="G154" s="7">
        <v>7</v>
      </c>
      <c r="H154" s="7">
        <v>38</v>
      </c>
      <c r="I154" s="7">
        <f t="shared" si="8"/>
        <v>-31</v>
      </c>
      <c r="J154" s="7">
        <f t="shared" si="9"/>
        <v>-14.009299142144972</v>
      </c>
      <c r="K154" s="7">
        <f t="shared" si="10"/>
        <v>288.68391564111562</v>
      </c>
    </row>
    <row r="155" spans="4:11" x14ac:dyDescent="0.25">
      <c r="D155" s="7">
        <v>11</v>
      </c>
      <c r="E155" s="7" t="s">
        <v>96</v>
      </c>
      <c r="F155" s="7" t="s">
        <v>99</v>
      </c>
      <c r="G155" s="7">
        <v>31</v>
      </c>
      <c r="H155" s="7">
        <v>14</v>
      </c>
      <c r="I155" s="7">
        <f t="shared" si="8"/>
        <v>17</v>
      </c>
      <c r="J155" s="7">
        <f t="shared" si="9"/>
        <v>4.7674750911743295</v>
      </c>
      <c r="K155" s="7">
        <f t="shared" si="10"/>
        <v>149.63466564504049</v>
      </c>
    </row>
    <row r="156" spans="4:11" x14ac:dyDescent="0.25">
      <c r="D156" s="7">
        <v>11</v>
      </c>
      <c r="E156" s="7" t="s">
        <v>207</v>
      </c>
      <c r="F156" s="7" t="s">
        <v>202</v>
      </c>
      <c r="G156" s="7">
        <v>7</v>
      </c>
      <c r="H156" s="7">
        <v>6</v>
      </c>
      <c r="I156" s="7">
        <f t="shared" si="8"/>
        <v>1</v>
      </c>
      <c r="J156" s="7">
        <f t="shared" si="9"/>
        <v>13.976225649815778</v>
      </c>
      <c r="K156" s="7">
        <f t="shared" si="10"/>
        <v>168.3824321149369</v>
      </c>
    </row>
    <row r="157" spans="4:11" x14ac:dyDescent="0.25">
      <c r="D157" s="7">
        <v>11</v>
      </c>
      <c r="E157" s="7" t="s">
        <v>103</v>
      </c>
      <c r="F157" s="7" t="s">
        <v>209</v>
      </c>
      <c r="G157" s="7">
        <v>13</v>
      </c>
      <c r="H157" s="7">
        <v>21</v>
      </c>
      <c r="I157" s="7">
        <f t="shared" si="8"/>
        <v>-8</v>
      </c>
      <c r="J157" s="7">
        <f t="shared" si="9"/>
        <v>-14.895052404533953</v>
      </c>
      <c r="K157" s="7">
        <f t="shared" si="10"/>
        <v>47.54174766126944</v>
      </c>
    </row>
    <row r="158" spans="4:11" x14ac:dyDescent="0.25">
      <c r="D158" s="7">
        <v>11</v>
      </c>
      <c r="E158" s="7" t="s">
        <v>203</v>
      </c>
      <c r="F158" s="7" t="s">
        <v>217</v>
      </c>
      <c r="G158" s="7">
        <v>15</v>
      </c>
      <c r="H158" s="7">
        <v>17</v>
      </c>
      <c r="I158" s="7">
        <f t="shared" si="8"/>
        <v>-2</v>
      </c>
      <c r="J158" s="7">
        <f t="shared" si="9"/>
        <v>3.8132867046935903</v>
      </c>
      <c r="K158" s="7">
        <f t="shared" si="10"/>
        <v>33.794302310967261</v>
      </c>
    </row>
    <row r="159" spans="4:11" x14ac:dyDescent="0.25">
      <c r="D159" s="7">
        <v>11</v>
      </c>
      <c r="E159" s="7" t="s">
        <v>206</v>
      </c>
      <c r="F159" s="7" t="s">
        <v>215</v>
      </c>
      <c r="G159" s="7">
        <v>38</v>
      </c>
      <c r="H159" s="7">
        <v>37</v>
      </c>
      <c r="I159" s="7">
        <f t="shared" si="8"/>
        <v>1</v>
      </c>
      <c r="J159" s="7">
        <f t="shared" si="9"/>
        <v>-3.7283517851856836</v>
      </c>
      <c r="K159" s="7">
        <f t="shared" si="10"/>
        <v>22.35731060446864</v>
      </c>
    </row>
    <row r="160" spans="4:11" x14ac:dyDescent="0.25">
      <c r="D160" s="7">
        <v>11</v>
      </c>
      <c r="E160" s="7" t="s">
        <v>219</v>
      </c>
      <c r="F160" s="7" t="s">
        <v>213</v>
      </c>
      <c r="G160" s="7">
        <v>20</v>
      </c>
      <c r="H160" s="7">
        <v>17</v>
      </c>
      <c r="I160" s="7">
        <f t="shared" si="8"/>
        <v>3</v>
      </c>
      <c r="J160" s="7">
        <f t="shared" si="9"/>
        <v>-8.6675144045431445</v>
      </c>
      <c r="K160" s="7">
        <f t="shared" si="10"/>
        <v>136.13089238022178</v>
      </c>
    </row>
    <row r="161" spans="4:11" x14ac:dyDescent="0.25">
      <c r="D161" s="7">
        <v>11</v>
      </c>
      <c r="E161" s="7" t="s">
        <v>212</v>
      </c>
      <c r="F161" s="7" t="s">
        <v>211</v>
      </c>
      <c r="G161" s="7">
        <v>20</v>
      </c>
      <c r="H161" s="7">
        <v>24</v>
      </c>
      <c r="I161" s="7">
        <f t="shared" si="8"/>
        <v>-4</v>
      </c>
      <c r="J161" s="7">
        <f t="shared" si="9"/>
        <v>-7.6318765866879605</v>
      </c>
      <c r="K161" s="7">
        <f t="shared" si="10"/>
        <v>13.190527540932191</v>
      </c>
    </row>
    <row r="162" spans="4:11" x14ac:dyDescent="0.25">
      <c r="D162" s="7">
        <v>11</v>
      </c>
      <c r="E162" s="7" t="s">
        <v>218</v>
      </c>
      <c r="F162" s="7" t="s">
        <v>220</v>
      </c>
      <c r="G162" s="7">
        <v>18</v>
      </c>
      <c r="H162" s="7">
        <v>15</v>
      </c>
      <c r="I162" s="7">
        <f t="shared" si="8"/>
        <v>3</v>
      </c>
      <c r="J162" s="7">
        <f t="shared" si="9"/>
        <v>-2.4114709575367339</v>
      </c>
      <c r="K162" s="7">
        <f t="shared" si="10"/>
        <v>29.284017924263537</v>
      </c>
    </row>
    <row r="163" spans="4:11" x14ac:dyDescent="0.25">
      <c r="D163" s="7">
        <v>11</v>
      </c>
      <c r="E163" s="7" t="s">
        <v>98</v>
      </c>
      <c r="F163" s="7" t="s">
        <v>198</v>
      </c>
      <c r="G163" s="7">
        <v>34</v>
      </c>
      <c r="H163" s="7">
        <v>31</v>
      </c>
      <c r="I163" s="7">
        <f t="shared" si="8"/>
        <v>3</v>
      </c>
      <c r="J163" s="7">
        <f t="shared" si="9"/>
        <v>-2.6831314452273323</v>
      </c>
      <c r="K163" s="7">
        <f t="shared" si="10"/>
        <v>32.297983023731703</v>
      </c>
    </row>
    <row r="164" spans="4:11" x14ac:dyDescent="0.25">
      <c r="D164" s="7">
        <v>11</v>
      </c>
      <c r="E164" s="7" t="s">
        <v>204</v>
      </c>
      <c r="F164" s="7" t="s">
        <v>197</v>
      </c>
      <c r="G164" s="7">
        <v>17</v>
      </c>
      <c r="H164" s="7">
        <v>20</v>
      </c>
      <c r="I164" s="7">
        <f t="shared" si="8"/>
        <v>-3</v>
      </c>
      <c r="J164" s="7">
        <f t="shared" si="9"/>
        <v>6.9865539360658335</v>
      </c>
      <c r="K164" s="7">
        <f t="shared" si="10"/>
        <v>99.731259517951997</v>
      </c>
    </row>
    <row r="165" spans="4:11" x14ac:dyDescent="0.25">
      <c r="D165" s="7">
        <v>12</v>
      </c>
      <c r="E165" s="7" t="s">
        <v>206</v>
      </c>
      <c r="F165" s="7" t="s">
        <v>89</v>
      </c>
      <c r="G165" s="7">
        <v>12</v>
      </c>
      <c r="H165" s="7">
        <v>34</v>
      </c>
      <c r="I165" s="7">
        <f t="shared" si="8"/>
        <v>-22</v>
      </c>
      <c r="J165" s="7">
        <f t="shared" si="9"/>
        <v>-19.486487540704214</v>
      </c>
      <c r="K165" s="7">
        <f t="shared" si="10"/>
        <v>6.3177448830351493</v>
      </c>
    </row>
    <row r="166" spans="4:11" x14ac:dyDescent="0.25">
      <c r="D166" s="7">
        <v>12</v>
      </c>
      <c r="E166" s="7" t="s">
        <v>214</v>
      </c>
      <c r="F166" s="7" t="s">
        <v>98</v>
      </c>
      <c r="G166" s="7">
        <v>26</v>
      </c>
      <c r="H166" s="7">
        <v>6</v>
      </c>
      <c r="I166" s="7">
        <f t="shared" si="8"/>
        <v>20</v>
      </c>
      <c r="J166" s="7">
        <f t="shared" si="9"/>
        <v>2.4722436274989046</v>
      </c>
      <c r="K166" s="7">
        <f t="shared" si="10"/>
        <v>307.22224345375275</v>
      </c>
    </row>
    <row r="167" spans="4:11" x14ac:dyDescent="0.25">
      <c r="D167" s="7">
        <v>12</v>
      </c>
      <c r="E167" s="7" t="s">
        <v>207</v>
      </c>
      <c r="F167" s="7" t="s">
        <v>219</v>
      </c>
      <c r="G167" s="7">
        <v>24</v>
      </c>
      <c r="H167" s="7">
        <v>7</v>
      </c>
      <c r="I167" s="7">
        <f t="shared" si="8"/>
        <v>17</v>
      </c>
      <c r="J167" s="7">
        <f t="shared" si="9"/>
        <v>19.696318255449096</v>
      </c>
      <c r="K167" s="7">
        <f t="shared" si="10"/>
        <v>7.2701321346680583</v>
      </c>
    </row>
    <row r="168" spans="4:11" x14ac:dyDescent="0.25">
      <c r="D168" s="7">
        <v>12</v>
      </c>
      <c r="E168" s="7" t="s">
        <v>203</v>
      </c>
      <c r="F168" s="7" t="s">
        <v>196</v>
      </c>
      <c r="G168" s="7">
        <v>20</v>
      </c>
      <c r="H168" s="7">
        <v>17</v>
      </c>
      <c r="I168" s="7">
        <f t="shared" si="8"/>
        <v>3</v>
      </c>
      <c r="J168" s="7">
        <f t="shared" si="9"/>
        <v>8.0433760643267451</v>
      </c>
      <c r="K168" s="7">
        <f t="shared" si="10"/>
        <v>25.435642126223929</v>
      </c>
    </row>
    <row r="169" spans="4:11" x14ac:dyDescent="0.25">
      <c r="D169" s="7">
        <v>12</v>
      </c>
      <c r="E169" s="7" t="s">
        <v>211</v>
      </c>
      <c r="F169" s="7" t="s">
        <v>202</v>
      </c>
      <c r="G169" s="7">
        <v>27</v>
      </c>
      <c r="H169" s="7">
        <v>24</v>
      </c>
      <c r="I169" s="7">
        <f t="shared" si="8"/>
        <v>3</v>
      </c>
      <c r="J169" s="7">
        <f t="shared" si="9"/>
        <v>12.815024639883106</v>
      </c>
      <c r="K169" s="7">
        <f t="shared" si="10"/>
        <v>96.334708681512495</v>
      </c>
    </row>
    <row r="170" spans="4:11" x14ac:dyDescent="0.25">
      <c r="D170" s="7">
        <v>12</v>
      </c>
      <c r="E170" s="7" t="s">
        <v>104</v>
      </c>
      <c r="F170" s="7" t="s">
        <v>93</v>
      </c>
      <c r="G170" s="7">
        <v>43</v>
      </c>
      <c r="H170" s="7">
        <v>14</v>
      </c>
      <c r="I170" s="7">
        <f t="shared" si="8"/>
        <v>29</v>
      </c>
      <c r="J170" s="7">
        <f t="shared" si="9"/>
        <v>17.329261534241915</v>
      </c>
      <c r="K170" s="7">
        <f t="shared" si="10"/>
        <v>136.20613633612538</v>
      </c>
    </row>
    <row r="171" spans="4:11" x14ac:dyDescent="0.25">
      <c r="D171" s="7">
        <v>12</v>
      </c>
      <c r="E171" s="7" t="s">
        <v>105</v>
      </c>
      <c r="F171" s="7" t="s">
        <v>218</v>
      </c>
      <c r="G171" s="7">
        <v>20</v>
      </c>
      <c r="H171" s="7">
        <v>3</v>
      </c>
      <c r="I171" s="7">
        <f t="shared" si="8"/>
        <v>17</v>
      </c>
      <c r="J171" s="7">
        <f t="shared" si="9"/>
        <v>8.8243549426549173</v>
      </c>
      <c r="K171" s="7">
        <f t="shared" si="10"/>
        <v>66.841172103691079</v>
      </c>
    </row>
    <row r="172" spans="4:11" x14ac:dyDescent="0.25">
      <c r="D172" s="7">
        <v>12</v>
      </c>
      <c r="E172" s="7" t="s">
        <v>103</v>
      </c>
      <c r="F172" s="7" t="s">
        <v>201</v>
      </c>
      <c r="G172" s="7">
        <v>17</v>
      </c>
      <c r="H172" s="7">
        <v>27</v>
      </c>
      <c r="I172" s="7">
        <f t="shared" si="8"/>
        <v>-10</v>
      </c>
      <c r="J172" s="7">
        <f t="shared" si="9"/>
        <v>-5.8753768947955312</v>
      </c>
      <c r="K172" s="7">
        <f t="shared" si="10"/>
        <v>17.012515759986556</v>
      </c>
    </row>
    <row r="173" spans="4:11" x14ac:dyDescent="0.25">
      <c r="D173" s="7">
        <v>12</v>
      </c>
      <c r="E173" s="7" t="s">
        <v>220</v>
      </c>
      <c r="F173" s="7" t="s">
        <v>199</v>
      </c>
      <c r="G173" s="7">
        <v>31</v>
      </c>
      <c r="H173" s="7">
        <v>14</v>
      </c>
      <c r="I173" s="7">
        <f t="shared" si="8"/>
        <v>17</v>
      </c>
      <c r="J173" s="7">
        <f t="shared" si="9"/>
        <v>-1.2471272036274663</v>
      </c>
      <c r="K173" s="7">
        <f t="shared" si="10"/>
        <v>332.95765118536156</v>
      </c>
    </row>
    <row r="174" spans="4:11" x14ac:dyDescent="0.25">
      <c r="D174" s="7">
        <v>12</v>
      </c>
      <c r="E174" s="7" t="s">
        <v>197</v>
      </c>
      <c r="F174" s="7" t="s">
        <v>209</v>
      </c>
      <c r="G174" s="7">
        <v>20</v>
      </c>
      <c r="H174" s="7">
        <v>17</v>
      </c>
      <c r="I174" s="7">
        <f t="shared" si="8"/>
        <v>3</v>
      </c>
      <c r="J174" s="7">
        <f t="shared" si="9"/>
        <v>-0.2384017652759528</v>
      </c>
      <c r="K174" s="7">
        <f t="shared" si="10"/>
        <v>10.487245993342409</v>
      </c>
    </row>
    <row r="175" spans="4:11" x14ac:dyDescent="0.25">
      <c r="D175" s="7">
        <v>12</v>
      </c>
      <c r="E175" s="7" t="s">
        <v>198</v>
      </c>
      <c r="F175" s="7" t="s">
        <v>107</v>
      </c>
      <c r="G175" s="7">
        <v>20</v>
      </c>
      <c r="H175" s="7">
        <v>17</v>
      </c>
      <c r="I175" s="7">
        <f t="shared" si="8"/>
        <v>3</v>
      </c>
      <c r="J175" s="7">
        <f t="shared" si="9"/>
        <v>12.807060013647828</v>
      </c>
      <c r="K175" s="7">
        <f t="shared" si="10"/>
        <v>96.178426111290136</v>
      </c>
    </row>
    <row r="176" spans="4:11" x14ac:dyDescent="0.25">
      <c r="D176" s="7">
        <v>12</v>
      </c>
      <c r="E176" s="7" t="s">
        <v>99</v>
      </c>
      <c r="F176" s="7" t="s">
        <v>210</v>
      </c>
      <c r="G176" s="7">
        <v>17</v>
      </c>
      <c r="H176" s="7">
        <v>6</v>
      </c>
      <c r="I176" s="7">
        <f t="shared" si="8"/>
        <v>11</v>
      </c>
      <c r="J176" s="7">
        <f t="shared" si="9"/>
        <v>6.9033420825539755</v>
      </c>
      <c r="K176" s="7">
        <f t="shared" si="10"/>
        <v>16.782606092573197</v>
      </c>
    </row>
    <row r="177" spans="4:11" x14ac:dyDescent="0.25">
      <c r="D177" s="7">
        <v>12</v>
      </c>
      <c r="E177" s="7" t="s">
        <v>216</v>
      </c>
      <c r="F177" s="7" t="s">
        <v>212</v>
      </c>
      <c r="G177" s="7">
        <v>36</v>
      </c>
      <c r="H177" s="7">
        <v>10</v>
      </c>
      <c r="I177" s="7">
        <f t="shared" si="8"/>
        <v>26</v>
      </c>
      <c r="J177" s="7">
        <f t="shared" si="9"/>
        <v>13.314329199439191</v>
      </c>
      <c r="K177" s="7">
        <f t="shared" si="10"/>
        <v>160.92624366020112</v>
      </c>
    </row>
    <row r="178" spans="4:11" x14ac:dyDescent="0.25">
      <c r="D178" s="7">
        <v>12</v>
      </c>
      <c r="E178" s="7" t="s">
        <v>213</v>
      </c>
      <c r="F178" s="7" t="s">
        <v>215</v>
      </c>
      <c r="G178" s="7">
        <v>16</v>
      </c>
      <c r="H178" s="7">
        <v>7</v>
      </c>
      <c r="I178" s="7">
        <f t="shared" si="8"/>
        <v>9</v>
      </c>
      <c r="J178" s="7">
        <f t="shared" si="9"/>
        <v>11.30808399484607</v>
      </c>
      <c r="K178" s="7">
        <f t="shared" si="10"/>
        <v>5.3272517272645947</v>
      </c>
    </row>
    <row r="179" spans="4:11" x14ac:dyDescent="0.25">
      <c r="D179" s="7">
        <v>12</v>
      </c>
      <c r="E179" s="7" t="s">
        <v>204</v>
      </c>
      <c r="F179" s="7" t="s">
        <v>217</v>
      </c>
      <c r="G179" s="7">
        <v>27</v>
      </c>
      <c r="H179" s="7">
        <v>35</v>
      </c>
      <c r="I179" s="7">
        <f t="shared" si="8"/>
        <v>-8</v>
      </c>
      <c r="J179" s="7">
        <f t="shared" si="9"/>
        <v>-1.7053690737413358</v>
      </c>
      <c r="K179" s="7">
        <f t="shared" si="10"/>
        <v>39.622378497812008</v>
      </c>
    </row>
    <row r="180" spans="4:11" x14ac:dyDescent="0.25">
      <c r="D180" s="7">
        <v>12</v>
      </c>
      <c r="E180" s="7" t="s">
        <v>97</v>
      </c>
      <c r="F180" s="7" t="s">
        <v>96</v>
      </c>
      <c r="G180" s="7">
        <v>38</v>
      </c>
      <c r="H180" s="7">
        <v>17</v>
      </c>
      <c r="I180" s="7">
        <f t="shared" si="8"/>
        <v>21</v>
      </c>
      <c r="J180" s="7">
        <f t="shared" si="9"/>
        <v>1.9607114002711992</v>
      </c>
      <c r="K180" s="7">
        <f t="shared" si="10"/>
        <v>362.49451038376299</v>
      </c>
    </row>
    <row r="181" spans="4:11" x14ac:dyDescent="0.25">
      <c r="D181" s="7">
        <v>13</v>
      </c>
      <c r="E181" s="7" t="s">
        <v>220</v>
      </c>
      <c r="F181" s="7" t="s">
        <v>99</v>
      </c>
      <c r="G181" s="7">
        <v>13</v>
      </c>
      <c r="H181" s="7">
        <v>19</v>
      </c>
      <c r="I181" s="7">
        <f t="shared" si="8"/>
        <v>-6</v>
      </c>
      <c r="J181" s="7">
        <f t="shared" si="9"/>
        <v>-8.1398335455158914</v>
      </c>
      <c r="K181" s="7">
        <f t="shared" si="10"/>
        <v>4.5788876025151106</v>
      </c>
    </row>
    <row r="182" spans="4:11" x14ac:dyDescent="0.25">
      <c r="D182" s="7">
        <v>13</v>
      </c>
      <c r="E182" s="7" t="s">
        <v>93</v>
      </c>
      <c r="F182" s="7" t="s">
        <v>214</v>
      </c>
      <c r="G182" s="7">
        <v>13</v>
      </c>
      <c r="H182" s="7">
        <v>44</v>
      </c>
      <c r="I182" s="7">
        <f t="shared" si="8"/>
        <v>-31</v>
      </c>
      <c r="J182" s="7">
        <f t="shared" si="9"/>
        <v>-6.4799973096044736</v>
      </c>
      <c r="K182" s="7">
        <f t="shared" si="10"/>
        <v>601.23053193700378</v>
      </c>
    </row>
    <row r="183" spans="4:11" x14ac:dyDescent="0.25">
      <c r="D183" s="7">
        <v>13</v>
      </c>
      <c r="E183" s="7" t="s">
        <v>218</v>
      </c>
      <c r="F183" s="7" t="s">
        <v>204</v>
      </c>
      <c r="G183" s="7">
        <v>23</v>
      </c>
      <c r="H183" s="7">
        <v>18</v>
      </c>
      <c r="I183" s="7">
        <f t="shared" si="8"/>
        <v>5</v>
      </c>
      <c r="J183" s="7">
        <f t="shared" si="9"/>
        <v>-6.1953940671339733</v>
      </c>
      <c r="K183" s="7">
        <f t="shared" si="10"/>
        <v>125.33684831841857</v>
      </c>
    </row>
    <row r="184" spans="4:11" x14ac:dyDescent="0.25">
      <c r="D184" s="7">
        <v>13</v>
      </c>
      <c r="E184" s="7" t="s">
        <v>199</v>
      </c>
      <c r="F184" s="7" t="s">
        <v>96</v>
      </c>
      <c r="G184" s="7">
        <v>22</v>
      </c>
      <c r="H184" s="7">
        <v>21</v>
      </c>
      <c r="I184" s="7">
        <f t="shared" si="8"/>
        <v>1</v>
      </c>
      <c r="J184" s="7">
        <f t="shared" si="9"/>
        <v>-7.1391598478580942</v>
      </c>
      <c r="K184" s="7">
        <f t="shared" si="10"/>
        <v>66.245923028985402</v>
      </c>
    </row>
    <row r="185" spans="4:11" x14ac:dyDescent="0.25">
      <c r="D185" s="7">
        <v>13</v>
      </c>
      <c r="E185" s="7" t="s">
        <v>202</v>
      </c>
      <c r="F185" s="7" t="s">
        <v>97</v>
      </c>
      <c r="G185" s="7">
        <v>30</v>
      </c>
      <c r="H185" s="7">
        <v>33</v>
      </c>
      <c r="I185" s="7">
        <f t="shared" si="8"/>
        <v>-3</v>
      </c>
      <c r="J185" s="7">
        <f t="shared" si="9"/>
        <v>-13.056395131543198</v>
      </c>
      <c r="K185" s="7">
        <f t="shared" si="10"/>
        <v>101.13108304172573</v>
      </c>
    </row>
    <row r="186" spans="4:11" x14ac:dyDescent="0.25">
      <c r="D186" s="7">
        <v>13</v>
      </c>
      <c r="E186" s="7" t="s">
        <v>196</v>
      </c>
      <c r="F186" s="7" t="s">
        <v>219</v>
      </c>
      <c r="G186" s="7">
        <v>24</v>
      </c>
      <c r="H186" s="7">
        <v>27</v>
      </c>
      <c r="I186" s="7">
        <f t="shared" si="8"/>
        <v>-3</v>
      </c>
      <c r="J186" s="7">
        <f t="shared" si="9"/>
        <v>14.209713694329839</v>
      </c>
      <c r="K186" s="7">
        <f t="shared" si="10"/>
        <v>296.17424544080399</v>
      </c>
    </row>
    <row r="187" spans="4:11" x14ac:dyDescent="0.25">
      <c r="D187" s="7">
        <v>13</v>
      </c>
      <c r="E187" s="7" t="s">
        <v>201</v>
      </c>
      <c r="F187" s="7" t="s">
        <v>105</v>
      </c>
      <c r="G187" s="7">
        <v>20</v>
      </c>
      <c r="H187" s="7">
        <v>17</v>
      </c>
      <c r="I187" s="7">
        <f t="shared" si="8"/>
        <v>3</v>
      </c>
      <c r="J187" s="7">
        <f t="shared" si="9"/>
        <v>-7.0942345930375943</v>
      </c>
      <c r="K187" s="7">
        <f t="shared" si="10"/>
        <v>101.89357201927685</v>
      </c>
    </row>
    <row r="188" spans="4:11" x14ac:dyDescent="0.25">
      <c r="D188" s="7">
        <v>13</v>
      </c>
      <c r="E188" s="7" t="s">
        <v>98</v>
      </c>
      <c r="F188" s="7" t="s">
        <v>207</v>
      </c>
      <c r="G188" s="7">
        <v>31</v>
      </c>
      <c r="H188" s="7">
        <v>24</v>
      </c>
      <c r="I188" s="7">
        <f t="shared" si="8"/>
        <v>7</v>
      </c>
      <c r="J188" s="7">
        <f t="shared" si="9"/>
        <v>-4.8052010919970556</v>
      </c>
      <c r="K188" s="7">
        <f t="shared" si="10"/>
        <v>139.36277282248847</v>
      </c>
    </row>
    <row r="189" spans="4:11" x14ac:dyDescent="0.25">
      <c r="D189" s="7">
        <v>13</v>
      </c>
      <c r="E189" s="7" t="s">
        <v>209</v>
      </c>
      <c r="F189" s="7" t="s">
        <v>216</v>
      </c>
      <c r="G189" s="7">
        <v>30</v>
      </c>
      <c r="H189" s="7">
        <v>17</v>
      </c>
      <c r="I189" s="7">
        <f t="shared" si="8"/>
        <v>13</v>
      </c>
      <c r="J189" s="7">
        <f t="shared" si="9"/>
        <v>-5.1892448784265568</v>
      </c>
      <c r="K189" s="7">
        <f t="shared" si="10"/>
        <v>330.84862924736672</v>
      </c>
    </row>
    <row r="190" spans="4:11" x14ac:dyDescent="0.25">
      <c r="D190" s="7">
        <v>13</v>
      </c>
      <c r="E190" s="7" t="s">
        <v>198</v>
      </c>
      <c r="F190" s="7" t="s">
        <v>211</v>
      </c>
      <c r="G190" s="7">
        <v>7</v>
      </c>
      <c r="H190" s="7">
        <v>34</v>
      </c>
      <c r="I190" s="7">
        <f t="shared" si="8"/>
        <v>-27</v>
      </c>
      <c r="J190" s="7">
        <f t="shared" si="9"/>
        <v>1.2996421557652784</v>
      </c>
      <c r="K190" s="7">
        <f t="shared" si="10"/>
        <v>800.86974614436713</v>
      </c>
    </row>
    <row r="191" spans="4:11" x14ac:dyDescent="0.25">
      <c r="D191" s="7">
        <v>13</v>
      </c>
      <c r="E191" s="7" t="s">
        <v>210</v>
      </c>
      <c r="F191" s="7" t="s">
        <v>107</v>
      </c>
      <c r="G191" s="7">
        <v>16</v>
      </c>
      <c r="H191" s="7">
        <v>6</v>
      </c>
      <c r="I191" s="7">
        <f t="shared" si="8"/>
        <v>10</v>
      </c>
      <c r="J191" s="7">
        <f t="shared" si="9"/>
        <v>11.680324531157121</v>
      </c>
      <c r="K191" s="7">
        <f t="shared" si="10"/>
        <v>2.8234905300083972</v>
      </c>
    </row>
    <row r="192" spans="4:11" x14ac:dyDescent="0.25">
      <c r="D192" s="7">
        <v>13</v>
      </c>
      <c r="E192" s="7" t="s">
        <v>212</v>
      </c>
      <c r="F192" s="7" t="s">
        <v>103</v>
      </c>
      <c r="G192" s="7">
        <v>17</v>
      </c>
      <c r="H192" s="7">
        <v>9</v>
      </c>
      <c r="I192" s="7">
        <f t="shared" si="8"/>
        <v>8</v>
      </c>
      <c r="J192" s="7">
        <f t="shared" si="9"/>
        <v>15.81201125393064</v>
      </c>
      <c r="K192" s="7">
        <f t="shared" si="10"/>
        <v>61.027519831538974</v>
      </c>
    </row>
    <row r="193" spans="4:11" x14ac:dyDescent="0.25">
      <c r="D193" s="7">
        <v>13</v>
      </c>
      <c r="E193" s="7" t="s">
        <v>213</v>
      </c>
      <c r="F193" s="7" t="s">
        <v>206</v>
      </c>
      <c r="G193" s="7">
        <v>23</v>
      </c>
      <c r="H193" s="7">
        <v>13</v>
      </c>
      <c r="I193" s="7">
        <f t="shared" si="8"/>
        <v>10</v>
      </c>
      <c r="J193" s="7">
        <f t="shared" si="9"/>
        <v>17.296946572634084</v>
      </c>
      <c r="K193" s="7">
        <f t="shared" si="10"/>
        <v>53.245429283876312</v>
      </c>
    </row>
    <row r="194" spans="4:11" x14ac:dyDescent="0.25">
      <c r="D194" s="7">
        <v>13</v>
      </c>
      <c r="E194" s="7" t="s">
        <v>215</v>
      </c>
      <c r="F194" s="7" t="s">
        <v>104</v>
      </c>
      <c r="G194" s="7">
        <v>23</v>
      </c>
      <c r="H194" s="7">
        <v>30</v>
      </c>
      <c r="I194" s="7">
        <f t="shared" si="8"/>
        <v>-7</v>
      </c>
      <c r="J194" s="7">
        <f t="shared" si="9"/>
        <v>-12.769108265072667</v>
      </c>
      <c r="K194" s="7">
        <f t="shared" si="10"/>
        <v>33.282610174129758</v>
      </c>
    </row>
    <row r="195" spans="4:11" x14ac:dyDescent="0.25">
      <c r="D195" s="7">
        <v>13</v>
      </c>
      <c r="E195" s="7" t="s">
        <v>217</v>
      </c>
      <c r="F195" s="7" t="s">
        <v>197</v>
      </c>
      <c r="G195" s="7">
        <v>27</v>
      </c>
      <c r="H195" s="7">
        <v>17</v>
      </c>
      <c r="I195" s="7">
        <f t="shared" si="8"/>
        <v>10</v>
      </c>
      <c r="J195" s="7">
        <f t="shared" si="9"/>
        <v>10.9524338024095</v>
      </c>
      <c r="K195" s="7">
        <f t="shared" si="10"/>
        <v>0.90713014797221814</v>
      </c>
    </row>
    <row r="196" spans="4:11" x14ac:dyDescent="0.25">
      <c r="D196" s="7">
        <v>13</v>
      </c>
      <c r="E196" s="7" t="s">
        <v>89</v>
      </c>
      <c r="F196" s="7" t="s">
        <v>203</v>
      </c>
      <c r="G196" s="7">
        <v>27</v>
      </c>
      <c r="H196" s="7">
        <v>14</v>
      </c>
      <c r="I196" s="7">
        <f t="shared" si="8"/>
        <v>13</v>
      </c>
      <c r="J196" s="7">
        <f t="shared" si="9"/>
        <v>2.1670303695706732</v>
      </c>
      <c r="K196" s="7">
        <f t="shared" si="10"/>
        <v>117.35323101380411</v>
      </c>
    </row>
    <row r="197" spans="4:11" x14ac:dyDescent="0.25">
      <c r="D197" s="7">
        <v>14</v>
      </c>
      <c r="E197" s="7" t="s">
        <v>215</v>
      </c>
      <c r="F197" s="7" t="s">
        <v>196</v>
      </c>
      <c r="G197" s="7">
        <v>13</v>
      </c>
      <c r="H197" s="7">
        <v>6</v>
      </c>
      <c r="I197" s="7">
        <f t="shared" si="8"/>
        <v>7</v>
      </c>
      <c r="J197" s="7">
        <f t="shared" si="9"/>
        <v>-7.8082401142234419</v>
      </c>
      <c r="K197" s="7">
        <f t="shared" si="10"/>
        <v>219.28397528049626</v>
      </c>
    </row>
    <row r="198" spans="4:11" x14ac:dyDescent="0.25">
      <c r="D198" s="7">
        <v>14</v>
      </c>
      <c r="E198" s="7" t="s">
        <v>204</v>
      </c>
      <c r="F198" s="7" t="s">
        <v>201</v>
      </c>
      <c r="G198" s="7">
        <v>34</v>
      </c>
      <c r="H198" s="7">
        <v>7</v>
      </c>
      <c r="I198" s="7">
        <f t="shared" ref="I198:I260" si="11">G198-H198</f>
        <v>27</v>
      </c>
      <c r="J198" s="7">
        <f t="shared" ref="J198:J260" si="12">$B$8+VLOOKUP(E198,$B$12:$C$43,2,FALSE)-VLOOKUP(F198,$B$12:$C$43,2,FALSE)</f>
        <v>13.507316887925972</v>
      </c>
      <c r="K198" s="7">
        <f t="shared" ref="K198:K260" si="13">(I198-J198)^2</f>
        <v>182.05249756284766</v>
      </c>
    </row>
    <row r="199" spans="4:11" x14ac:dyDescent="0.25">
      <c r="D199" s="7">
        <v>14</v>
      </c>
      <c r="E199" s="7" t="s">
        <v>218</v>
      </c>
      <c r="F199" s="7" t="s">
        <v>199</v>
      </c>
      <c r="G199" s="7">
        <v>10</v>
      </c>
      <c r="H199" s="7">
        <v>14</v>
      </c>
      <c r="I199" s="7">
        <f t="shared" si="11"/>
        <v>-4</v>
      </c>
      <c r="J199" s="7">
        <f t="shared" si="12"/>
        <v>-5.9191089537665302</v>
      </c>
      <c r="K199" s="7">
        <f t="shared" si="13"/>
        <v>3.6829791764268665</v>
      </c>
    </row>
    <row r="200" spans="4:11" x14ac:dyDescent="0.25">
      <c r="D200" s="7">
        <v>14</v>
      </c>
      <c r="E200" s="7" t="s">
        <v>98</v>
      </c>
      <c r="F200" s="7" t="s">
        <v>211</v>
      </c>
      <c r="G200" s="7">
        <v>38</v>
      </c>
      <c r="H200" s="7">
        <v>45</v>
      </c>
      <c r="I200" s="7">
        <f t="shared" si="11"/>
        <v>-7</v>
      </c>
      <c r="J200" s="7">
        <f t="shared" si="12"/>
        <v>-3.6440000820643843</v>
      </c>
      <c r="K200" s="7">
        <f t="shared" si="13"/>
        <v>11.262735449183859</v>
      </c>
    </row>
    <row r="201" spans="4:11" x14ac:dyDescent="0.25">
      <c r="D201" s="7">
        <v>14</v>
      </c>
      <c r="E201" s="7" t="s">
        <v>107</v>
      </c>
      <c r="F201" s="7" t="s">
        <v>99</v>
      </c>
      <c r="G201" s="7">
        <v>3</v>
      </c>
      <c r="H201" s="7">
        <v>26</v>
      </c>
      <c r="I201" s="7">
        <f t="shared" si="11"/>
        <v>-23</v>
      </c>
      <c r="J201" s="7">
        <f t="shared" si="12"/>
        <v>-11.802134235904106</v>
      </c>
      <c r="K201" s="7">
        <f t="shared" si="13"/>
        <v>125.39219767071093</v>
      </c>
    </row>
    <row r="202" spans="4:11" x14ac:dyDescent="0.25">
      <c r="D202" s="7">
        <v>14</v>
      </c>
      <c r="E202" s="7" t="s">
        <v>197</v>
      </c>
      <c r="F202" s="7" t="s">
        <v>103</v>
      </c>
      <c r="G202" s="7">
        <v>47</v>
      </c>
      <c r="H202" s="7">
        <v>7</v>
      </c>
      <c r="I202" s="7">
        <f t="shared" si="11"/>
        <v>40</v>
      </c>
      <c r="J202" s="7">
        <f t="shared" si="12"/>
        <v>16.917161431860329</v>
      </c>
      <c r="K202" s="7">
        <f t="shared" si="13"/>
        <v>532.81743636279634</v>
      </c>
    </row>
    <row r="203" spans="4:11" x14ac:dyDescent="0.25">
      <c r="D203" s="7">
        <v>14</v>
      </c>
      <c r="E203" s="7" t="s">
        <v>219</v>
      </c>
      <c r="F203" s="7" t="s">
        <v>202</v>
      </c>
      <c r="G203" s="7">
        <v>13</v>
      </c>
      <c r="H203" s="7">
        <v>34</v>
      </c>
      <c r="I203" s="7">
        <f t="shared" si="11"/>
        <v>-21</v>
      </c>
      <c r="J203" s="7">
        <f t="shared" si="12"/>
        <v>-3.4595818130309883</v>
      </c>
      <c r="K203" s="7">
        <f t="shared" si="13"/>
        <v>307.66627017375333</v>
      </c>
    </row>
    <row r="204" spans="4:11" x14ac:dyDescent="0.25">
      <c r="D204" s="7">
        <v>14</v>
      </c>
      <c r="E204" s="7" t="s">
        <v>203</v>
      </c>
      <c r="F204" s="7" t="s">
        <v>206</v>
      </c>
      <c r="G204" s="7">
        <v>48</v>
      </c>
      <c r="H204" s="7">
        <v>3</v>
      </c>
      <c r="I204" s="7">
        <f t="shared" si="11"/>
        <v>45</v>
      </c>
      <c r="J204" s="7">
        <f t="shared" si="12"/>
        <v>24.100989548940532</v>
      </c>
      <c r="K204" s="7">
        <f t="shared" si="13"/>
        <v>436.76863783349285</v>
      </c>
    </row>
    <row r="205" spans="4:11" x14ac:dyDescent="0.25">
      <c r="D205" s="7">
        <v>14</v>
      </c>
      <c r="E205" s="7" t="s">
        <v>207</v>
      </c>
      <c r="F205" s="7" t="s">
        <v>104</v>
      </c>
      <c r="G205" s="7">
        <v>17</v>
      </c>
      <c r="H205" s="7">
        <v>20</v>
      </c>
      <c r="I205" s="7">
        <f t="shared" si="11"/>
        <v>-3</v>
      </c>
      <c r="J205" s="7">
        <f t="shared" si="12"/>
        <v>2.7862472028723637</v>
      </c>
      <c r="K205" s="7">
        <f t="shared" si="13"/>
        <v>33.480656692748255</v>
      </c>
    </row>
    <row r="206" spans="4:11" x14ac:dyDescent="0.25">
      <c r="D206" s="7">
        <v>14</v>
      </c>
      <c r="E206" s="7" t="s">
        <v>217</v>
      </c>
      <c r="F206" s="7" t="s">
        <v>214</v>
      </c>
      <c r="G206" s="7">
        <v>28</v>
      </c>
      <c r="H206" s="7">
        <v>16</v>
      </c>
      <c r="I206" s="7">
        <f t="shared" si="11"/>
        <v>12</v>
      </c>
      <c r="J206" s="7">
        <f t="shared" si="12"/>
        <v>7.8579746408190401</v>
      </c>
      <c r="K206" s="7">
        <f t="shared" si="13"/>
        <v>17.15637407609816</v>
      </c>
    </row>
    <row r="207" spans="4:11" x14ac:dyDescent="0.25">
      <c r="D207" s="7">
        <v>14</v>
      </c>
      <c r="E207" s="7" t="s">
        <v>216</v>
      </c>
      <c r="F207" s="7" t="s">
        <v>213</v>
      </c>
      <c r="G207" s="7">
        <v>30</v>
      </c>
      <c r="H207" s="7">
        <v>10</v>
      </c>
      <c r="I207" s="7">
        <f t="shared" si="11"/>
        <v>20</v>
      </c>
      <c r="J207" s="7">
        <f t="shared" si="12"/>
        <v>8.7685230759175194</v>
      </c>
      <c r="K207" s="7">
        <f t="shared" si="13"/>
        <v>126.14607389619727</v>
      </c>
    </row>
    <row r="208" spans="4:11" x14ac:dyDescent="0.25">
      <c r="D208" s="7">
        <v>14</v>
      </c>
      <c r="E208" s="7" t="s">
        <v>212</v>
      </c>
      <c r="F208" s="7" t="s">
        <v>89</v>
      </c>
      <c r="G208" s="7">
        <v>14</v>
      </c>
      <c r="H208" s="7">
        <v>21</v>
      </c>
      <c r="I208" s="7">
        <f t="shared" si="11"/>
        <v>-7</v>
      </c>
      <c r="J208" s="7">
        <f t="shared" si="12"/>
        <v>-8.9958578841941321</v>
      </c>
      <c r="K208" s="7">
        <f t="shared" si="13"/>
        <v>3.9834486938998777</v>
      </c>
    </row>
    <row r="209" spans="4:11" x14ac:dyDescent="0.25">
      <c r="D209" s="7">
        <v>14</v>
      </c>
      <c r="E209" s="7" t="s">
        <v>96</v>
      </c>
      <c r="F209" s="7" t="s">
        <v>210</v>
      </c>
      <c r="G209" s="7">
        <v>20</v>
      </c>
      <c r="H209" s="7">
        <v>10</v>
      </c>
      <c r="I209" s="7">
        <f t="shared" si="11"/>
        <v>10</v>
      </c>
      <c r="J209" s="7">
        <f t="shared" si="12"/>
        <v>9.4103063811259737</v>
      </c>
      <c r="K209" s="7">
        <f t="shared" si="13"/>
        <v>0.34773856414074533</v>
      </c>
    </row>
    <row r="210" spans="4:11" x14ac:dyDescent="0.25">
      <c r="D210" s="7">
        <v>14</v>
      </c>
      <c r="E210" s="7" t="s">
        <v>93</v>
      </c>
      <c r="F210" s="7" t="s">
        <v>220</v>
      </c>
      <c r="G210" s="7">
        <v>10</v>
      </c>
      <c r="H210" s="7">
        <v>16</v>
      </c>
      <c r="I210" s="7">
        <f t="shared" si="11"/>
        <v>-6</v>
      </c>
      <c r="J210" s="7">
        <f t="shared" si="12"/>
        <v>-4.3276581818802775</v>
      </c>
      <c r="K210" s="7">
        <f t="shared" si="13"/>
        <v>2.7967271566319791</v>
      </c>
    </row>
    <row r="211" spans="4:11" x14ac:dyDescent="0.25">
      <c r="D211" s="7">
        <v>14</v>
      </c>
      <c r="E211" s="7" t="s">
        <v>198</v>
      </c>
      <c r="F211" s="7" t="s">
        <v>97</v>
      </c>
      <c r="G211" s="7">
        <v>23</v>
      </c>
      <c r="H211" s="7">
        <v>26</v>
      </c>
      <c r="I211" s="7">
        <f t="shared" si="11"/>
        <v>-3</v>
      </c>
      <c r="J211" s="7">
        <f t="shared" si="12"/>
        <v>-3.4627499210994745</v>
      </c>
      <c r="K211" s="7">
        <f t="shared" si="13"/>
        <v>0.21413748947756991</v>
      </c>
    </row>
    <row r="212" spans="4:11" x14ac:dyDescent="0.25">
      <c r="D212" s="7">
        <v>14</v>
      </c>
      <c r="E212" s="7" t="s">
        <v>105</v>
      </c>
      <c r="F212" s="7" t="s">
        <v>209</v>
      </c>
      <c r="G212" s="7">
        <v>24</v>
      </c>
      <c r="H212" s="7">
        <v>9</v>
      </c>
      <c r="I212" s="7">
        <f t="shared" si="11"/>
        <v>15</v>
      </c>
      <c r="J212" s="7">
        <f t="shared" si="12"/>
        <v>2.5955806685038336</v>
      </c>
      <c r="K212" s="7">
        <f t="shared" si="13"/>
        <v>153.86961895159581</v>
      </c>
    </row>
    <row r="213" spans="4:11" x14ac:dyDescent="0.25">
      <c r="D213" s="7">
        <v>15</v>
      </c>
      <c r="E213" s="7" t="s">
        <v>218</v>
      </c>
      <c r="F213" s="7" t="s">
        <v>217</v>
      </c>
      <c r="G213" s="7">
        <v>31</v>
      </c>
      <c r="H213" s="7">
        <v>35</v>
      </c>
      <c r="I213" s="7">
        <f t="shared" si="11"/>
        <v>-4</v>
      </c>
      <c r="J213" s="7">
        <f t="shared" si="12"/>
        <v>-10.16127393347764</v>
      </c>
      <c r="K213" s="7">
        <f t="shared" si="13"/>
        <v>37.961296483351028</v>
      </c>
    </row>
    <row r="214" spans="4:11" x14ac:dyDescent="0.25">
      <c r="D214" s="7">
        <v>15</v>
      </c>
      <c r="E214" s="7" t="s">
        <v>97</v>
      </c>
      <c r="F214" s="7" t="s">
        <v>207</v>
      </c>
      <c r="G214" s="7">
        <v>17</v>
      </c>
      <c r="H214" s="7">
        <v>24</v>
      </c>
      <c r="I214" s="7">
        <f t="shared" si="11"/>
        <v>-7</v>
      </c>
      <c r="J214" s="7">
        <f t="shared" si="12"/>
        <v>5.8617018595344117</v>
      </c>
      <c r="K214" s="7">
        <f t="shared" si="13"/>
        <v>165.42337472355095</v>
      </c>
    </row>
    <row r="215" spans="4:11" x14ac:dyDescent="0.25">
      <c r="D215" s="7">
        <v>15</v>
      </c>
      <c r="E215" s="7" t="s">
        <v>211</v>
      </c>
      <c r="F215" s="7" t="s">
        <v>105</v>
      </c>
      <c r="G215" s="7">
        <v>27</v>
      </c>
      <c r="H215" s="7">
        <v>13</v>
      </c>
      <c r="I215" s="7">
        <f t="shared" si="11"/>
        <v>14</v>
      </c>
      <c r="J215" s="7">
        <f t="shared" si="12"/>
        <v>8.2137655601831447</v>
      </c>
      <c r="K215" s="7">
        <f t="shared" si="13"/>
        <v>33.48050899252268</v>
      </c>
    </row>
    <row r="216" spans="4:11" x14ac:dyDescent="0.25">
      <c r="D216" s="7">
        <v>15</v>
      </c>
      <c r="E216" s="7" t="s">
        <v>197</v>
      </c>
      <c r="F216" s="7" t="s">
        <v>199</v>
      </c>
      <c r="G216" s="7">
        <v>27</v>
      </c>
      <c r="H216" s="7">
        <v>24</v>
      </c>
      <c r="I216" s="7">
        <f t="shared" si="11"/>
        <v>3</v>
      </c>
      <c r="J216" s="7">
        <f t="shared" si="12"/>
        <v>-2.1892472374937295</v>
      </c>
      <c r="K216" s="7">
        <f t="shared" si="13"/>
        <v>26.928286891836304</v>
      </c>
    </row>
    <row r="217" spans="4:11" x14ac:dyDescent="0.25">
      <c r="D217" s="7">
        <v>15</v>
      </c>
      <c r="E217" s="7" t="s">
        <v>103</v>
      </c>
      <c r="F217" s="7" t="s">
        <v>204</v>
      </c>
      <c r="G217" s="7">
        <v>13</v>
      </c>
      <c r="H217" s="7">
        <v>16</v>
      </c>
      <c r="I217" s="7">
        <f t="shared" si="11"/>
        <v>-3</v>
      </c>
      <c r="J217" s="7">
        <f t="shared" si="12"/>
        <v>-17.122182990119175</v>
      </c>
      <c r="K217" s="7">
        <f t="shared" si="13"/>
        <v>199.43605240641136</v>
      </c>
    </row>
    <row r="218" spans="4:11" x14ac:dyDescent="0.25">
      <c r="D218" s="7">
        <v>15</v>
      </c>
      <c r="E218" s="7" t="s">
        <v>196</v>
      </c>
      <c r="F218" s="7" t="s">
        <v>89</v>
      </c>
      <c r="G218" s="7">
        <v>37</v>
      </c>
      <c r="H218" s="7">
        <v>36</v>
      </c>
      <c r="I218" s="7">
        <f t="shared" si="11"/>
        <v>1</v>
      </c>
      <c r="J218" s="7">
        <f t="shared" si="12"/>
        <v>-3.4288740560904278</v>
      </c>
      <c r="K218" s="7">
        <f t="shared" si="13"/>
        <v>19.614925404710878</v>
      </c>
    </row>
    <row r="219" spans="4:11" x14ac:dyDescent="0.25">
      <c r="D219" s="7">
        <v>15</v>
      </c>
      <c r="E219" s="7" t="s">
        <v>214</v>
      </c>
      <c r="F219" s="7" t="s">
        <v>219</v>
      </c>
      <c r="G219" s="7">
        <v>19</v>
      </c>
      <c r="H219" s="7">
        <v>20</v>
      </c>
      <c r="I219" s="7">
        <f t="shared" si="11"/>
        <v>-1</v>
      </c>
      <c r="J219" s="7">
        <f t="shared" si="12"/>
        <v>12.842339205746285</v>
      </c>
      <c r="K219" s="7">
        <f t="shared" si="13"/>
        <v>191.6103546869407</v>
      </c>
    </row>
    <row r="220" spans="4:11" x14ac:dyDescent="0.25">
      <c r="D220" s="7">
        <v>15</v>
      </c>
      <c r="E220" s="7" t="s">
        <v>201</v>
      </c>
      <c r="F220" s="7" t="s">
        <v>107</v>
      </c>
      <c r="G220" s="7">
        <v>7</v>
      </c>
      <c r="H220" s="7">
        <v>24</v>
      </c>
      <c r="I220" s="7">
        <f t="shared" si="11"/>
        <v>-17</v>
      </c>
      <c r="J220" s="7">
        <f t="shared" si="12"/>
        <v>-1.5400715027358585</v>
      </c>
      <c r="K220" s="7">
        <f t="shared" si="13"/>
        <v>239.00938914051986</v>
      </c>
    </row>
    <row r="221" spans="4:11" x14ac:dyDescent="0.25">
      <c r="D221" s="7">
        <v>15</v>
      </c>
      <c r="E221" s="7" t="s">
        <v>206</v>
      </c>
      <c r="F221" s="7" t="s">
        <v>209</v>
      </c>
      <c r="G221" s="7">
        <v>24</v>
      </c>
      <c r="H221" s="7">
        <v>31</v>
      </c>
      <c r="I221" s="7">
        <f t="shared" si="11"/>
        <v>-7</v>
      </c>
      <c r="J221" s="7">
        <f t="shared" si="12"/>
        <v>-11.834181599715725</v>
      </c>
      <c r="K221" s="7">
        <f t="shared" si="13"/>
        <v>23.369311739030088</v>
      </c>
    </row>
    <row r="222" spans="4:11" x14ac:dyDescent="0.25">
      <c r="D222" s="7">
        <v>15</v>
      </c>
      <c r="E222" s="7" t="s">
        <v>93</v>
      </c>
      <c r="F222" s="7" t="s">
        <v>215</v>
      </c>
      <c r="G222" s="7">
        <v>34</v>
      </c>
      <c r="H222" s="7">
        <v>41</v>
      </c>
      <c r="I222" s="7">
        <f t="shared" si="11"/>
        <v>-7</v>
      </c>
      <c r="J222" s="7">
        <f t="shared" si="12"/>
        <v>2.2213791086377448</v>
      </c>
      <c r="K222" s="7">
        <f t="shared" si="13"/>
        <v>85.033832665220643</v>
      </c>
    </row>
    <row r="223" spans="4:11" x14ac:dyDescent="0.25">
      <c r="D223" s="7">
        <v>15</v>
      </c>
      <c r="E223" s="7" t="s">
        <v>104</v>
      </c>
      <c r="F223" s="7" t="s">
        <v>213</v>
      </c>
      <c r="G223" s="7">
        <v>27</v>
      </c>
      <c r="H223" s="7">
        <v>24</v>
      </c>
      <c r="I223" s="7">
        <f t="shared" si="11"/>
        <v>3</v>
      </c>
      <c r="J223" s="7">
        <f t="shared" si="12"/>
        <v>8.2425566480335881</v>
      </c>
      <c r="K223" s="7">
        <f t="shared" si="13"/>
        <v>27.484400207841173</v>
      </c>
    </row>
    <row r="224" spans="4:11" x14ac:dyDescent="0.25">
      <c r="D224" s="7">
        <v>15</v>
      </c>
      <c r="E224" s="7" t="s">
        <v>203</v>
      </c>
      <c r="F224" s="7" t="s">
        <v>212</v>
      </c>
      <c r="G224" s="7">
        <v>31</v>
      </c>
      <c r="H224" s="7">
        <v>7</v>
      </c>
      <c r="I224" s="7">
        <f t="shared" si="11"/>
        <v>24</v>
      </c>
      <c r="J224" s="7">
        <f t="shared" si="12"/>
        <v>13.61035989243045</v>
      </c>
      <c r="K224" s="7">
        <f t="shared" si="13"/>
        <v>107.94462156481781</v>
      </c>
    </row>
    <row r="225" spans="4:11" x14ac:dyDescent="0.25">
      <c r="D225" s="7">
        <v>15</v>
      </c>
      <c r="E225" s="7" t="s">
        <v>210</v>
      </c>
      <c r="F225" s="7" t="s">
        <v>216</v>
      </c>
      <c r="G225" s="7">
        <v>26</v>
      </c>
      <c r="H225" s="7">
        <v>7</v>
      </c>
      <c r="I225" s="7">
        <f t="shared" si="11"/>
        <v>19</v>
      </c>
      <c r="J225" s="7">
        <f t="shared" si="12"/>
        <v>-0.98852435427199925</v>
      </c>
      <c r="K225" s="7">
        <f t="shared" si="13"/>
        <v>399.54110586132481</v>
      </c>
    </row>
    <row r="226" spans="4:11" x14ac:dyDescent="0.25">
      <c r="D226" s="7">
        <v>15</v>
      </c>
      <c r="E226" s="7" t="s">
        <v>220</v>
      </c>
      <c r="F226" s="7" t="s">
        <v>96</v>
      </c>
      <c r="G226" s="7">
        <v>10</v>
      </c>
      <c r="H226" s="7">
        <v>17</v>
      </c>
      <c r="I226" s="7">
        <f t="shared" si="11"/>
        <v>-7</v>
      </c>
      <c r="J226" s="7">
        <f t="shared" si="12"/>
        <v>-10.646797844087891</v>
      </c>
      <c r="K226" s="7">
        <f t="shared" si="13"/>
        <v>13.299134515644086</v>
      </c>
    </row>
    <row r="227" spans="4:11" x14ac:dyDescent="0.25">
      <c r="D227" s="7">
        <v>15</v>
      </c>
      <c r="E227" s="7" t="s">
        <v>99</v>
      </c>
      <c r="F227" s="7" t="s">
        <v>198</v>
      </c>
      <c r="G227" s="7">
        <v>7</v>
      </c>
      <c r="H227" s="7">
        <v>10</v>
      </c>
      <c r="I227" s="7">
        <f t="shared" si="11"/>
        <v>-3</v>
      </c>
      <c r="J227" s="7">
        <f t="shared" si="12"/>
        <v>5.7766066000632676</v>
      </c>
      <c r="K227" s="7">
        <f t="shared" si="13"/>
        <v>77.028823412274107</v>
      </c>
    </row>
    <row r="228" spans="4:11" x14ac:dyDescent="0.25">
      <c r="D228" s="7">
        <v>15</v>
      </c>
      <c r="E228" s="7" t="s">
        <v>202</v>
      </c>
      <c r="F228" s="7" t="s">
        <v>98</v>
      </c>
      <c r="G228" s="7">
        <v>12</v>
      </c>
      <c r="H228" s="7">
        <v>45</v>
      </c>
      <c r="I228" s="7">
        <f t="shared" si="11"/>
        <v>-33</v>
      </c>
      <c r="J228" s="7">
        <f t="shared" si="12"/>
        <v>-2.3894921800117301</v>
      </c>
      <c r="K228" s="7">
        <f t="shared" si="13"/>
        <v>937.00318899756314</v>
      </c>
    </row>
    <row r="229" spans="4:11" x14ac:dyDescent="0.25">
      <c r="D229" s="7">
        <v>16</v>
      </c>
      <c r="E229" s="7" t="s">
        <v>197</v>
      </c>
      <c r="F229" s="7" t="s">
        <v>104</v>
      </c>
      <c r="G229" s="7">
        <v>17</v>
      </c>
      <c r="H229" s="7">
        <v>42</v>
      </c>
      <c r="I229" s="7">
        <f t="shared" si="11"/>
        <v>-25</v>
      </c>
      <c r="J229" s="7">
        <f t="shared" si="12"/>
        <v>-7.1621910084209084</v>
      </c>
      <c r="K229" s="7">
        <f t="shared" si="13"/>
        <v>318.1874296200599</v>
      </c>
    </row>
    <row r="230" spans="4:11" x14ac:dyDescent="0.25">
      <c r="D230" s="7">
        <v>16</v>
      </c>
      <c r="E230" s="7" t="s">
        <v>98</v>
      </c>
      <c r="F230" s="7" t="s">
        <v>210</v>
      </c>
      <c r="G230" s="7">
        <v>9</v>
      </c>
      <c r="H230" s="7">
        <v>41</v>
      </c>
      <c r="I230" s="7">
        <f t="shared" si="11"/>
        <v>-32</v>
      </c>
      <c r="J230" s="7">
        <f t="shared" si="12"/>
        <v>-1.5563959627366244</v>
      </c>
      <c r="K230" s="7">
        <f t="shared" si="13"/>
        <v>926.81302677767894</v>
      </c>
    </row>
    <row r="231" spans="4:11" x14ac:dyDescent="0.25">
      <c r="D231" s="7">
        <v>16</v>
      </c>
      <c r="E231" s="7" t="s">
        <v>97</v>
      </c>
      <c r="F231" s="7" t="s">
        <v>107</v>
      </c>
      <c r="G231" s="7">
        <v>17</v>
      </c>
      <c r="H231" s="7">
        <v>20</v>
      </c>
      <c r="I231" s="7">
        <f t="shared" si="11"/>
        <v>-3</v>
      </c>
      <c r="J231" s="7">
        <f t="shared" si="12"/>
        <v>18.530320727349633</v>
      </c>
      <c r="K231" s="7">
        <f t="shared" si="13"/>
        <v>463.55471062254122</v>
      </c>
    </row>
    <row r="232" spans="4:11" x14ac:dyDescent="0.25">
      <c r="D232" s="7">
        <v>16</v>
      </c>
      <c r="E232" s="7" t="s">
        <v>96</v>
      </c>
      <c r="F232" s="7" t="s">
        <v>218</v>
      </c>
      <c r="G232" s="7">
        <v>35</v>
      </c>
      <c r="H232" s="7">
        <v>7</v>
      </c>
      <c r="I232" s="7">
        <f t="shared" si="11"/>
        <v>28</v>
      </c>
      <c r="J232" s="7">
        <f t="shared" si="12"/>
        <v>19.839801179431618</v>
      </c>
      <c r="K232" s="7">
        <f t="shared" si="13"/>
        <v>66.588844791205617</v>
      </c>
    </row>
    <row r="233" spans="4:11" x14ac:dyDescent="0.25">
      <c r="D233" s="7">
        <v>16</v>
      </c>
      <c r="E233" s="7" t="s">
        <v>199</v>
      </c>
      <c r="F233" s="7" t="s">
        <v>204</v>
      </c>
      <c r="G233" s="7">
        <v>20</v>
      </c>
      <c r="H233" s="7">
        <v>27</v>
      </c>
      <c r="I233" s="7">
        <f t="shared" si="11"/>
        <v>-7</v>
      </c>
      <c r="J233" s="7">
        <f t="shared" si="12"/>
        <v>1.9842256792348871</v>
      </c>
      <c r="K233" s="7">
        <f t="shared" si="13"/>
        <v>80.716311055423574</v>
      </c>
    </row>
    <row r="234" spans="4:11" x14ac:dyDescent="0.25">
      <c r="D234" s="7">
        <v>16</v>
      </c>
      <c r="E234" s="7" t="s">
        <v>196</v>
      </c>
      <c r="F234" s="7" t="s">
        <v>203</v>
      </c>
      <c r="G234" s="7">
        <v>23</v>
      </c>
      <c r="H234" s="7">
        <v>20</v>
      </c>
      <c r="I234" s="7">
        <f t="shared" si="11"/>
        <v>3</v>
      </c>
      <c r="J234" s="7">
        <f t="shared" si="12"/>
        <v>-3.5223544791220851</v>
      </c>
      <c r="K234" s="7">
        <f t="shared" si="13"/>
        <v>42.541107951323923</v>
      </c>
    </row>
    <row r="235" spans="4:11" x14ac:dyDescent="0.25">
      <c r="D235" s="7">
        <v>16</v>
      </c>
      <c r="E235" s="7" t="s">
        <v>105</v>
      </c>
      <c r="F235" s="7" t="s">
        <v>206</v>
      </c>
      <c r="G235" s="7">
        <v>20</v>
      </c>
      <c r="H235" s="7">
        <v>6</v>
      </c>
      <c r="I235" s="7">
        <f t="shared" si="11"/>
        <v>14</v>
      </c>
      <c r="J235" s="7">
        <f t="shared" si="12"/>
        <v>16.690273060821891</v>
      </c>
      <c r="K235" s="7">
        <f t="shared" si="13"/>
        <v>7.237569141783986</v>
      </c>
    </row>
    <row r="236" spans="4:11" x14ac:dyDescent="0.25">
      <c r="D236" s="7">
        <v>16</v>
      </c>
      <c r="E236" s="7" t="s">
        <v>211</v>
      </c>
      <c r="F236" s="7" t="s">
        <v>214</v>
      </c>
      <c r="G236" s="7">
        <v>30</v>
      </c>
      <c r="H236" s="7">
        <v>27</v>
      </c>
      <c r="I236" s="7">
        <f t="shared" si="11"/>
        <v>3</v>
      </c>
      <c r="J236" s="7">
        <f t="shared" si="12"/>
        <v>7.9532888323724711</v>
      </c>
      <c r="K236" s="7">
        <f t="shared" si="13"/>
        <v>24.535070256905836</v>
      </c>
    </row>
    <row r="237" spans="4:11" x14ac:dyDescent="0.25">
      <c r="D237" s="7">
        <v>16</v>
      </c>
      <c r="E237" s="7" t="s">
        <v>202</v>
      </c>
      <c r="F237" s="7" t="s">
        <v>207</v>
      </c>
      <c r="G237" s="7">
        <v>0</v>
      </c>
      <c r="H237" s="7">
        <v>17</v>
      </c>
      <c r="I237" s="7">
        <f t="shared" si="11"/>
        <v>-17</v>
      </c>
      <c r="J237" s="7">
        <f t="shared" si="12"/>
        <v>-9.4552040646111166</v>
      </c>
      <c r="K237" s="7">
        <f t="shared" si="13"/>
        <v>56.923945706660618</v>
      </c>
    </row>
    <row r="238" spans="4:11" x14ac:dyDescent="0.25">
      <c r="D238" s="7">
        <v>16</v>
      </c>
      <c r="E238" s="7" t="s">
        <v>209</v>
      </c>
      <c r="F238" s="7" t="s">
        <v>103</v>
      </c>
      <c r="G238" s="7">
        <v>31</v>
      </c>
      <c r="H238" s="7">
        <v>10</v>
      </c>
      <c r="I238" s="7">
        <f t="shared" si="11"/>
        <v>21</v>
      </c>
      <c r="J238" s="7">
        <f t="shared" si="12"/>
        <v>19.416073989738614</v>
      </c>
      <c r="K238" s="7">
        <f t="shared" si="13"/>
        <v>2.5088216059825532</v>
      </c>
    </row>
    <row r="239" spans="4:11" x14ac:dyDescent="0.25">
      <c r="D239" s="7">
        <v>16</v>
      </c>
      <c r="E239" s="7" t="s">
        <v>217</v>
      </c>
      <c r="F239" s="7" t="s">
        <v>99</v>
      </c>
      <c r="G239" s="7">
        <v>15</v>
      </c>
      <c r="H239" s="7">
        <v>29</v>
      </c>
      <c r="I239" s="7">
        <f t="shared" si="11"/>
        <v>-14</v>
      </c>
      <c r="J239" s="7">
        <f t="shared" si="12"/>
        <v>-0.39003056957498572</v>
      </c>
      <c r="K239" s="7">
        <f t="shared" si="13"/>
        <v>185.23126789710338</v>
      </c>
    </row>
    <row r="240" spans="4:11" x14ac:dyDescent="0.25">
      <c r="D240" s="7">
        <v>16</v>
      </c>
      <c r="E240" s="7" t="s">
        <v>215</v>
      </c>
      <c r="F240" s="7" t="s">
        <v>219</v>
      </c>
      <c r="G240" s="7">
        <v>23</v>
      </c>
      <c r="H240" s="7">
        <v>9</v>
      </c>
      <c r="I240" s="7">
        <f t="shared" si="11"/>
        <v>14</v>
      </c>
      <c r="J240" s="7">
        <f t="shared" si="12"/>
        <v>4.1409627875040655</v>
      </c>
      <c r="K240" s="7">
        <f t="shared" si="13"/>
        <v>97.200614757379611</v>
      </c>
    </row>
    <row r="241" spans="4:11" x14ac:dyDescent="0.25">
      <c r="D241" s="7">
        <v>16</v>
      </c>
      <c r="E241" s="7" t="s">
        <v>198</v>
      </c>
      <c r="F241" s="7" t="s">
        <v>220</v>
      </c>
      <c r="G241" s="7">
        <v>31</v>
      </c>
      <c r="H241" s="7">
        <v>3</v>
      </c>
      <c r="I241" s="7">
        <f t="shared" si="11"/>
        <v>28</v>
      </c>
      <c r="J241" s="7">
        <f t="shared" si="12"/>
        <v>9.1447593232596152</v>
      </c>
      <c r="K241" s="7">
        <f t="shared" si="13"/>
        <v>355.52010097780527</v>
      </c>
    </row>
    <row r="242" spans="4:11" x14ac:dyDescent="0.25">
      <c r="D242" s="7">
        <v>16</v>
      </c>
      <c r="E242" s="7" t="s">
        <v>89</v>
      </c>
      <c r="F242" s="7" t="s">
        <v>201</v>
      </c>
      <c r="G242" s="7">
        <v>48</v>
      </c>
      <c r="H242" s="7">
        <v>10</v>
      </c>
      <c r="I242" s="7">
        <f t="shared" si="11"/>
        <v>38</v>
      </c>
      <c r="J242" s="7">
        <f t="shared" si="12"/>
        <v>18.932492243329243</v>
      </c>
      <c r="K242" s="7">
        <f t="shared" si="13"/>
        <v>363.56985205069947</v>
      </c>
    </row>
    <row r="243" spans="4:11" x14ac:dyDescent="0.25">
      <c r="D243" s="7">
        <v>16</v>
      </c>
      <c r="E243" s="7" t="s">
        <v>213</v>
      </c>
      <c r="F243" s="7" t="s">
        <v>93</v>
      </c>
      <c r="G243" s="7">
        <v>17</v>
      </c>
      <c r="H243" s="7">
        <v>10</v>
      </c>
      <c r="I243" s="7">
        <f t="shared" si="11"/>
        <v>7</v>
      </c>
      <c r="J243" s="7">
        <f t="shared" si="12"/>
        <v>11.347215678810656</v>
      </c>
      <c r="K243" s="7">
        <f t="shared" si="13"/>
        <v>18.898284158097191</v>
      </c>
    </row>
    <row r="244" spans="4:11" x14ac:dyDescent="0.25">
      <c r="D244" s="7">
        <v>16</v>
      </c>
      <c r="E244" s="7" t="s">
        <v>212</v>
      </c>
      <c r="F244" s="7" t="s">
        <v>216</v>
      </c>
      <c r="G244" s="7">
        <v>36</v>
      </c>
      <c r="H244" s="7">
        <v>30</v>
      </c>
      <c r="I244" s="7">
        <f t="shared" si="11"/>
        <v>6</v>
      </c>
      <c r="J244" s="7">
        <f t="shared" si="12"/>
        <v>-8.7933076142345303</v>
      </c>
      <c r="K244" s="7">
        <f t="shared" si="13"/>
        <v>218.84195016936934</v>
      </c>
    </row>
    <row r="245" spans="4:11" x14ac:dyDescent="0.25">
      <c r="D245" s="7">
        <v>17</v>
      </c>
      <c r="E245" s="7" t="s">
        <v>104</v>
      </c>
      <c r="F245" s="7" t="s">
        <v>202</v>
      </c>
      <c r="G245" s="7">
        <v>23</v>
      </c>
      <c r="H245" s="7">
        <v>20</v>
      </c>
      <c r="I245" s="7">
        <f t="shared" si="11"/>
        <v>3</v>
      </c>
      <c r="J245" s="7">
        <f t="shared" si="12"/>
        <v>13.450489239545744</v>
      </c>
      <c r="K245" s="7">
        <f t="shared" si="13"/>
        <v>109.21272534586139</v>
      </c>
    </row>
    <row r="246" spans="4:11" x14ac:dyDescent="0.25">
      <c r="D246" s="7">
        <v>17</v>
      </c>
      <c r="E246" s="7" t="s">
        <v>103</v>
      </c>
      <c r="F246" s="7" t="s">
        <v>105</v>
      </c>
      <c r="G246" s="7">
        <v>6</v>
      </c>
      <c r="H246" s="7">
        <v>28</v>
      </c>
      <c r="I246" s="7">
        <f t="shared" si="11"/>
        <v>-22</v>
      </c>
      <c r="J246" s="7">
        <f t="shared" si="12"/>
        <v>-15.230122280435456</v>
      </c>
      <c r="K246" s="7">
        <f t="shared" si="13"/>
        <v>45.831244337856432</v>
      </c>
    </row>
    <row r="247" spans="4:11" x14ac:dyDescent="0.25">
      <c r="D247" s="7">
        <v>17</v>
      </c>
      <c r="E247" s="7" t="s">
        <v>219</v>
      </c>
      <c r="F247" s="7" t="s">
        <v>203</v>
      </c>
      <c r="G247" s="7">
        <v>13</v>
      </c>
      <c r="H247" s="7">
        <v>21</v>
      </c>
      <c r="I247" s="7">
        <f t="shared" si="11"/>
        <v>-8</v>
      </c>
      <c r="J247" s="7">
        <f t="shared" si="12"/>
        <v>-15.471557380849593</v>
      </c>
      <c r="K247" s="7">
        <f t="shared" si="13"/>
        <v>55.824169695328024</v>
      </c>
    </row>
    <row r="248" spans="4:11" x14ac:dyDescent="0.25">
      <c r="D248" s="7">
        <v>17</v>
      </c>
      <c r="E248" s="7" t="s">
        <v>201</v>
      </c>
      <c r="F248" s="7" t="s">
        <v>197</v>
      </c>
      <c r="G248" s="7">
        <v>13</v>
      </c>
      <c r="H248" s="7">
        <v>17</v>
      </c>
      <c r="I248" s="7">
        <f t="shared" si="11"/>
        <v>-4</v>
      </c>
      <c r="J248" s="7">
        <f t="shared" si="12"/>
        <v>-4.2602521592578082</v>
      </c>
      <c r="K248" s="7">
        <f t="shared" si="13"/>
        <v>6.7731186398351559E-2</v>
      </c>
    </row>
    <row r="249" spans="4:11" x14ac:dyDescent="0.25">
      <c r="D249" s="7">
        <v>17</v>
      </c>
      <c r="E249" s="7" t="s">
        <v>216</v>
      </c>
      <c r="F249" s="7" t="s">
        <v>98</v>
      </c>
      <c r="G249" s="7">
        <v>44</v>
      </c>
      <c r="H249" s="7">
        <v>7</v>
      </c>
      <c r="I249" s="7">
        <f t="shared" si="11"/>
        <v>37</v>
      </c>
      <c r="J249" s="7">
        <f t="shared" si="12"/>
        <v>9.3264526948156146</v>
      </c>
      <c r="K249" s="7">
        <f t="shared" si="13"/>
        <v>765.82522045227802</v>
      </c>
    </row>
    <row r="250" spans="4:11" x14ac:dyDescent="0.25">
      <c r="D250" s="7">
        <v>17</v>
      </c>
      <c r="E250" s="7" t="s">
        <v>199</v>
      </c>
      <c r="F250" s="7" t="s">
        <v>196</v>
      </c>
      <c r="G250" s="7">
        <v>24</v>
      </c>
      <c r="H250" s="7">
        <v>30</v>
      </c>
      <c r="I250" s="7">
        <f t="shared" si="11"/>
        <v>-6</v>
      </c>
      <c r="J250" s="7">
        <f t="shared" si="12"/>
        <v>2.2484351725243767</v>
      </c>
      <c r="K250" s="7">
        <f t="shared" si="13"/>
        <v>68.036682795337256</v>
      </c>
    </row>
    <row r="251" spans="4:11" x14ac:dyDescent="0.25">
      <c r="D251" s="7">
        <v>17</v>
      </c>
      <c r="E251" s="7" t="s">
        <v>204</v>
      </c>
      <c r="F251" s="7" t="s">
        <v>96</v>
      </c>
      <c r="G251" s="7">
        <v>34</v>
      </c>
      <c r="H251" s="7">
        <v>27</v>
      </c>
      <c r="I251" s="7">
        <f t="shared" si="11"/>
        <v>7</v>
      </c>
      <c r="J251" s="7">
        <f t="shared" si="12"/>
        <v>-6.8628747344906511</v>
      </c>
      <c r="K251" s="7">
        <f t="shared" si="13"/>
        <v>192.17929590417924</v>
      </c>
    </row>
    <row r="252" spans="4:11" x14ac:dyDescent="0.25">
      <c r="D252" s="7">
        <v>17</v>
      </c>
      <c r="E252" s="7" t="s">
        <v>214</v>
      </c>
      <c r="F252" s="7" t="s">
        <v>93</v>
      </c>
      <c r="G252" s="7">
        <v>24</v>
      </c>
      <c r="H252" s="7">
        <v>44</v>
      </c>
      <c r="I252" s="7">
        <f t="shared" si="11"/>
        <v>-20</v>
      </c>
      <c r="J252" s="7">
        <f t="shared" si="12"/>
        <v>11.001018894809135</v>
      </c>
      <c r="K252" s="7">
        <f t="shared" si="13"/>
        <v>961.06317251631299</v>
      </c>
    </row>
    <row r="253" spans="4:11" x14ac:dyDescent="0.25">
      <c r="D253" s="7">
        <v>17</v>
      </c>
      <c r="E253" s="7" t="s">
        <v>207</v>
      </c>
      <c r="F253" s="7" t="s">
        <v>211</v>
      </c>
      <c r="G253" s="7">
        <v>24</v>
      </c>
      <c r="H253" s="7">
        <v>0</v>
      </c>
      <c r="I253" s="7">
        <f t="shared" si="11"/>
        <v>24</v>
      </c>
      <c r="J253" s="7">
        <f t="shared" si="12"/>
        <v>3.4217118025350022</v>
      </c>
      <c r="K253" s="7">
        <f t="shared" si="13"/>
        <v>423.46594513792729</v>
      </c>
    </row>
    <row r="254" spans="4:11" x14ac:dyDescent="0.25">
      <c r="D254" s="7">
        <v>17</v>
      </c>
      <c r="E254" s="7" t="s">
        <v>107</v>
      </c>
      <c r="F254" s="7" t="s">
        <v>198</v>
      </c>
      <c r="G254" s="7">
        <v>10</v>
      </c>
      <c r="H254" s="7">
        <v>20</v>
      </c>
      <c r="I254" s="7">
        <f t="shared" si="11"/>
        <v>-10</v>
      </c>
      <c r="J254" s="7">
        <f t="shared" si="12"/>
        <v>-8.2860384284431667</v>
      </c>
      <c r="K254" s="7">
        <f t="shared" si="13"/>
        <v>2.9376642687735695</v>
      </c>
    </row>
    <row r="255" spans="4:11" x14ac:dyDescent="0.25">
      <c r="D255" s="7">
        <v>17</v>
      </c>
      <c r="E255" s="7" t="s">
        <v>220</v>
      </c>
      <c r="F255" s="7" t="s">
        <v>217</v>
      </c>
      <c r="G255" s="7">
        <v>30</v>
      </c>
      <c r="H255" s="7">
        <v>7</v>
      </c>
      <c r="I255" s="7">
        <f t="shared" si="11"/>
        <v>23</v>
      </c>
      <c r="J255" s="7">
        <f t="shared" si="12"/>
        <v>-5.4892921833385753</v>
      </c>
      <c r="K255" s="7">
        <f t="shared" si="13"/>
        <v>811.63976910763654</v>
      </c>
    </row>
    <row r="256" spans="4:11" x14ac:dyDescent="0.25">
      <c r="D256" s="7">
        <v>17</v>
      </c>
      <c r="E256" s="7" t="s">
        <v>210</v>
      </c>
      <c r="F256" s="7" t="s">
        <v>97</v>
      </c>
      <c r="G256" s="7">
        <v>23</v>
      </c>
      <c r="H256" s="7">
        <v>10</v>
      </c>
      <c r="I256" s="7">
        <f t="shared" si="11"/>
        <v>13</v>
      </c>
      <c r="J256" s="7">
        <f t="shared" si="12"/>
        <v>-4.5894854035901824</v>
      </c>
      <c r="K256" s="7">
        <f t="shared" si="13"/>
        <v>309.38999676311204</v>
      </c>
    </row>
    <row r="257" spans="4:11" x14ac:dyDescent="0.25">
      <c r="D257" s="7">
        <v>17</v>
      </c>
      <c r="E257" s="7" t="s">
        <v>206</v>
      </c>
      <c r="F257" s="7" t="s">
        <v>212</v>
      </c>
      <c r="G257" s="7">
        <v>23</v>
      </c>
      <c r="H257" s="7">
        <v>37</v>
      </c>
      <c r="I257" s="7">
        <f t="shared" si="11"/>
        <v>-14</v>
      </c>
      <c r="J257" s="7">
        <f t="shared" si="12"/>
        <v>-8.2301188639077516</v>
      </c>
      <c r="K257" s="7">
        <f t="shared" si="13"/>
        <v>33.291528324633177</v>
      </c>
    </row>
    <row r="258" spans="4:11" x14ac:dyDescent="0.25">
      <c r="D258" s="7">
        <v>17</v>
      </c>
      <c r="E258" s="7" t="s">
        <v>99</v>
      </c>
      <c r="F258" s="7" t="s">
        <v>213</v>
      </c>
      <c r="G258" s="7">
        <v>37</v>
      </c>
      <c r="H258" s="7">
        <v>0</v>
      </c>
      <c r="I258" s="7">
        <f t="shared" si="11"/>
        <v>37</v>
      </c>
      <c r="J258" s="7">
        <f t="shared" si="12"/>
        <v>10.162319218994835</v>
      </c>
      <c r="K258" s="7">
        <f t="shared" si="13"/>
        <v>720.26110970313403</v>
      </c>
    </row>
    <row r="259" spans="4:11" x14ac:dyDescent="0.25">
      <c r="D259" s="7">
        <v>17</v>
      </c>
      <c r="E259" s="7" t="s">
        <v>215</v>
      </c>
      <c r="F259" s="7" t="s">
        <v>218</v>
      </c>
      <c r="G259" s="7">
        <v>23</v>
      </c>
      <c r="H259" s="7">
        <v>17</v>
      </c>
      <c r="I259" s="7">
        <f t="shared" si="11"/>
        <v>6</v>
      </c>
      <c r="J259" s="7">
        <f t="shared" si="12"/>
        <v>0.38345525222337251</v>
      </c>
      <c r="K259" s="7">
        <f t="shared" si="13"/>
        <v>31.545574903777219</v>
      </c>
    </row>
    <row r="260" spans="4:11" x14ac:dyDescent="0.25">
      <c r="D260" s="7">
        <v>17</v>
      </c>
      <c r="E260" s="7" t="s">
        <v>209</v>
      </c>
      <c r="F260" s="7" t="s">
        <v>89</v>
      </c>
      <c r="G260" s="7">
        <v>7</v>
      </c>
      <c r="H260" s="7">
        <v>33</v>
      </c>
      <c r="I260" s="7">
        <f t="shared" si="11"/>
        <v>-26</v>
      </c>
      <c r="J260" s="7">
        <f t="shared" si="12"/>
        <v>-5.3917951483861586</v>
      </c>
      <c r="K260" s="7">
        <f t="shared" si="13"/>
        <v>424.69810720608029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96BD-CCA7-46EA-ACBF-BFC86524ED8A}">
  <sheetPr codeName="Sheet8"/>
  <dimension ref="E5:E36"/>
  <sheetViews>
    <sheetView topLeftCell="A12" workbookViewId="0">
      <selection activeCell="E5" sqref="E5:E36"/>
    </sheetView>
  </sheetViews>
  <sheetFormatPr defaultRowHeight="15" x14ac:dyDescent="0.25"/>
  <sheetData>
    <row r="5" spans="5:5" x14ac:dyDescent="0.25">
      <c r="E5" t="s">
        <v>196</v>
      </c>
    </row>
    <row r="6" spans="5:5" x14ac:dyDescent="0.25">
      <c r="E6" t="s">
        <v>198</v>
      </c>
    </row>
    <row r="7" spans="5:5" x14ac:dyDescent="0.25">
      <c r="E7" t="s">
        <v>201</v>
      </c>
    </row>
    <row r="8" spans="5:5" x14ac:dyDescent="0.25">
      <c r="E8" t="s">
        <v>98</v>
      </c>
    </row>
    <row r="9" spans="5:5" x14ac:dyDescent="0.25">
      <c r="E9" t="s">
        <v>203</v>
      </c>
    </row>
    <row r="10" spans="5:5" x14ac:dyDescent="0.25">
      <c r="E10" t="s">
        <v>204</v>
      </c>
    </row>
    <row r="11" spans="5:5" x14ac:dyDescent="0.25">
      <c r="E11" t="s">
        <v>97</v>
      </c>
    </row>
    <row r="12" spans="5:5" x14ac:dyDescent="0.25">
      <c r="E12" t="s">
        <v>107</v>
      </c>
    </row>
    <row r="13" spans="5:5" x14ac:dyDescent="0.25">
      <c r="E13" t="s">
        <v>209</v>
      </c>
    </row>
    <row r="14" spans="5:5" x14ac:dyDescent="0.25">
      <c r="E14" t="s">
        <v>210</v>
      </c>
    </row>
    <row r="15" spans="5:5" x14ac:dyDescent="0.25">
      <c r="E15" t="s">
        <v>89</v>
      </c>
    </row>
    <row r="16" spans="5:5" x14ac:dyDescent="0.25">
      <c r="E16" t="s">
        <v>213</v>
      </c>
    </row>
    <row r="17" spans="5:5" x14ac:dyDescent="0.25">
      <c r="E17" t="s">
        <v>215</v>
      </c>
    </row>
    <row r="18" spans="5:5" x14ac:dyDescent="0.25">
      <c r="E18" t="s">
        <v>217</v>
      </c>
    </row>
    <row r="19" spans="5:5" x14ac:dyDescent="0.25">
      <c r="E19" t="s">
        <v>219</v>
      </c>
    </row>
    <row r="20" spans="5:5" x14ac:dyDescent="0.25">
      <c r="E20" t="s">
        <v>96</v>
      </c>
    </row>
    <row r="21" spans="5:5" x14ac:dyDescent="0.25">
      <c r="E21" t="s">
        <v>197</v>
      </c>
    </row>
    <row r="22" spans="5:5" x14ac:dyDescent="0.25">
      <c r="E22" t="s">
        <v>93</v>
      </c>
    </row>
    <row r="23" spans="5:5" x14ac:dyDescent="0.25">
      <c r="E23" t="s">
        <v>211</v>
      </c>
    </row>
    <row r="24" spans="5:5" x14ac:dyDescent="0.25">
      <c r="E24" t="s">
        <v>99</v>
      </c>
    </row>
    <row r="25" spans="5:5" x14ac:dyDescent="0.25">
      <c r="E25" t="s">
        <v>202</v>
      </c>
    </row>
    <row r="26" spans="5:5" x14ac:dyDescent="0.25">
      <c r="E26" t="s">
        <v>104</v>
      </c>
    </row>
    <row r="27" spans="5:5" x14ac:dyDescent="0.25">
      <c r="E27" t="s">
        <v>105</v>
      </c>
    </row>
    <row r="28" spans="5:5" x14ac:dyDescent="0.25">
      <c r="E28" t="s">
        <v>206</v>
      </c>
    </row>
    <row r="29" spans="5:5" x14ac:dyDescent="0.25">
      <c r="E29" t="s">
        <v>207</v>
      </c>
    </row>
    <row r="30" spans="5:5" x14ac:dyDescent="0.25">
      <c r="E30" t="s">
        <v>220</v>
      </c>
    </row>
    <row r="31" spans="5:5" x14ac:dyDescent="0.25">
      <c r="E31" t="s">
        <v>212</v>
      </c>
    </row>
    <row r="32" spans="5:5" x14ac:dyDescent="0.25">
      <c r="E32" t="s">
        <v>214</v>
      </c>
    </row>
    <row r="33" spans="5:5" x14ac:dyDescent="0.25">
      <c r="E33" t="s">
        <v>218</v>
      </c>
    </row>
    <row r="34" spans="5:5" x14ac:dyDescent="0.25">
      <c r="E34" t="s">
        <v>199</v>
      </c>
    </row>
    <row r="35" spans="5:5" x14ac:dyDescent="0.25">
      <c r="E35" t="s">
        <v>103</v>
      </c>
    </row>
    <row r="36" spans="5:5" x14ac:dyDescent="0.25">
      <c r="E36" t="s">
        <v>216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402B-69B6-4493-8F97-C2A42A2AB0CD}">
  <sheetPr codeName="Sheet9"/>
  <dimension ref="D3:U287"/>
  <sheetViews>
    <sheetView workbookViewId="0">
      <selection activeCell="F4" sqref="F4:G4"/>
    </sheetView>
  </sheetViews>
  <sheetFormatPr defaultRowHeight="15" x14ac:dyDescent="0.25"/>
  <cols>
    <col min="4" max="4" width="14.5703125" bestFit="1" customWidth="1"/>
    <col min="5" max="5" width="20.28515625" customWidth="1"/>
    <col min="6" max="6" width="12.28515625" customWidth="1"/>
    <col min="9" max="9" width="10.5703125" bestFit="1" customWidth="1"/>
    <col min="10" max="10" width="4.7109375" bestFit="1" customWidth="1"/>
    <col min="11" max="11" width="7.5703125" bestFit="1" customWidth="1"/>
    <col min="12" max="12" width="8.42578125" bestFit="1" customWidth="1"/>
    <col min="13" max="13" width="20" bestFit="1" customWidth="1"/>
    <col min="14" max="14" width="2.7109375" bestFit="1" customWidth="1"/>
    <col min="15" max="15" width="20" bestFit="1" customWidth="1"/>
    <col min="16" max="16" width="5.28515625" bestFit="1" customWidth="1"/>
    <col min="17" max="17" width="4.28515625" bestFit="1" customWidth="1"/>
    <col min="18" max="18" width="5.5703125" bestFit="1" customWidth="1"/>
    <col min="19" max="19" width="5.140625" bestFit="1" customWidth="1"/>
    <col min="20" max="20" width="4.7109375" bestFit="1" customWidth="1"/>
    <col min="21" max="21" width="4.28515625" bestFit="1" customWidth="1"/>
  </cols>
  <sheetData>
    <row r="3" spans="4:21" x14ac:dyDescent="0.25">
      <c r="D3" t="s">
        <v>190</v>
      </c>
      <c r="E3" t="s">
        <v>191</v>
      </c>
      <c r="F3" t="s">
        <v>192</v>
      </c>
      <c r="G3" t="s">
        <v>193</v>
      </c>
      <c r="I3" t="s">
        <v>189</v>
      </c>
      <c r="J3" t="s">
        <v>221</v>
      </c>
      <c r="K3" t="s">
        <v>222</v>
      </c>
      <c r="M3" t="s">
        <v>223</v>
      </c>
      <c r="O3" t="s">
        <v>224</v>
      </c>
      <c r="P3" t="s">
        <v>225</v>
      </c>
      <c r="Q3" t="s">
        <v>226</v>
      </c>
      <c r="R3" t="s">
        <v>227</v>
      </c>
      <c r="S3" t="s">
        <v>228</v>
      </c>
      <c r="T3" t="s">
        <v>229</v>
      </c>
      <c r="U3" t="s">
        <v>230</v>
      </c>
    </row>
    <row r="4" spans="4:21" x14ac:dyDescent="0.25">
      <c r="D4" t="str">
        <f>IF(N4="@",O4,M4)</f>
        <v>New York Giants</v>
      </c>
      <c r="E4" t="str">
        <f>IF(N4="@",M4,O4)</f>
        <v>Dallas Cowboys</v>
      </c>
      <c r="F4">
        <f>IF(N4="@",Q4,P4)</f>
        <v>17</v>
      </c>
      <c r="G4">
        <f>IF(N4="@",P4,Q4)</f>
        <v>24</v>
      </c>
      <c r="I4">
        <v>1</v>
      </c>
      <c r="J4" t="s">
        <v>231</v>
      </c>
      <c r="K4" s="11">
        <v>41522</v>
      </c>
      <c r="L4" t="s">
        <v>232</v>
      </c>
      <c r="M4" t="s">
        <v>207</v>
      </c>
      <c r="N4" t="s">
        <v>233</v>
      </c>
      <c r="O4" t="s">
        <v>98</v>
      </c>
      <c r="P4">
        <v>24</v>
      </c>
      <c r="Q4">
        <v>17</v>
      </c>
      <c r="R4">
        <v>433</v>
      </c>
      <c r="S4">
        <v>1</v>
      </c>
      <c r="T4">
        <v>269</v>
      </c>
      <c r="U4">
        <v>1</v>
      </c>
    </row>
    <row r="5" spans="4:21" x14ac:dyDescent="0.25">
      <c r="D5" t="str">
        <f t="shared" ref="D5:D68" si="0">IF(N5="@",O5,M5)</f>
        <v>Cleveland Browns</v>
      </c>
      <c r="E5" t="str">
        <f t="shared" ref="E5:E68" si="1">IF(N5="@",M5,O5)</f>
        <v>Philadelphia Eagles</v>
      </c>
      <c r="I5">
        <v>1</v>
      </c>
      <c r="J5" t="s">
        <v>234</v>
      </c>
      <c r="K5" s="11">
        <v>41526</v>
      </c>
      <c r="L5" t="s">
        <v>232</v>
      </c>
      <c r="M5" t="s">
        <v>211</v>
      </c>
      <c r="N5" t="s">
        <v>233</v>
      </c>
      <c r="O5" t="s">
        <v>215</v>
      </c>
      <c r="P5">
        <v>17</v>
      </c>
      <c r="Q5">
        <v>16</v>
      </c>
      <c r="R5">
        <v>456</v>
      </c>
      <c r="S5">
        <v>5</v>
      </c>
      <c r="T5">
        <v>210</v>
      </c>
      <c r="U5">
        <v>4</v>
      </c>
    </row>
    <row r="6" spans="4:21" x14ac:dyDescent="0.25">
      <c r="D6" t="str">
        <f t="shared" si="0"/>
        <v>Tennessee Titans</v>
      </c>
      <c r="E6" t="str">
        <f t="shared" si="1"/>
        <v>New England Patriots</v>
      </c>
      <c r="I6">
        <v>1</v>
      </c>
      <c r="J6" t="s">
        <v>234</v>
      </c>
      <c r="K6" s="11">
        <v>41526</v>
      </c>
      <c r="L6" t="s">
        <v>232</v>
      </c>
      <c r="M6" t="s">
        <v>96</v>
      </c>
      <c r="N6" t="s">
        <v>233</v>
      </c>
      <c r="O6" t="s">
        <v>197</v>
      </c>
      <c r="P6">
        <v>34</v>
      </c>
      <c r="Q6">
        <v>13</v>
      </c>
      <c r="R6">
        <v>390</v>
      </c>
      <c r="S6">
        <v>0</v>
      </c>
      <c r="T6">
        <v>284</v>
      </c>
      <c r="U6">
        <v>2</v>
      </c>
    </row>
    <row r="7" spans="4:21" x14ac:dyDescent="0.25">
      <c r="D7" t="str">
        <f t="shared" si="0"/>
        <v>Denver Broncos</v>
      </c>
      <c r="E7" t="str">
        <f t="shared" si="1"/>
        <v>Pittsburgh Steelers</v>
      </c>
      <c r="I7">
        <v>1</v>
      </c>
      <c r="J7" t="s">
        <v>234</v>
      </c>
      <c r="K7" s="11">
        <v>41526</v>
      </c>
      <c r="L7" t="s">
        <v>232</v>
      </c>
      <c r="M7" t="s">
        <v>214</v>
      </c>
      <c r="O7" t="s">
        <v>196</v>
      </c>
      <c r="P7">
        <v>31</v>
      </c>
      <c r="Q7">
        <v>19</v>
      </c>
      <c r="R7">
        <v>334</v>
      </c>
      <c r="S7">
        <v>1</v>
      </c>
      <c r="T7">
        <v>284</v>
      </c>
      <c r="U7">
        <v>1</v>
      </c>
    </row>
    <row r="8" spans="4:21" x14ac:dyDescent="0.25">
      <c r="D8" t="str">
        <f t="shared" si="0"/>
        <v>Green Bay Packers</v>
      </c>
      <c r="E8" t="str">
        <f t="shared" si="1"/>
        <v>San Francisco 49ers</v>
      </c>
      <c r="I8">
        <v>1</v>
      </c>
      <c r="J8" t="s">
        <v>234</v>
      </c>
      <c r="K8" s="11">
        <v>41526</v>
      </c>
      <c r="L8" t="s">
        <v>232</v>
      </c>
      <c r="M8" t="s">
        <v>105</v>
      </c>
      <c r="N8" t="s">
        <v>233</v>
      </c>
      <c r="O8" t="s">
        <v>89</v>
      </c>
      <c r="P8">
        <v>30</v>
      </c>
      <c r="Q8">
        <v>22</v>
      </c>
      <c r="R8">
        <v>377</v>
      </c>
      <c r="S8">
        <v>0</v>
      </c>
      <c r="T8">
        <v>324</v>
      </c>
      <c r="U8">
        <v>1</v>
      </c>
    </row>
    <row r="9" spans="4:21" x14ac:dyDescent="0.25">
      <c r="D9" t="str">
        <f t="shared" si="0"/>
        <v>Arizona Cardinals</v>
      </c>
      <c r="E9" t="str">
        <f t="shared" si="1"/>
        <v>Seattle Seahawks</v>
      </c>
      <c r="I9">
        <v>1</v>
      </c>
      <c r="J9" t="s">
        <v>234</v>
      </c>
      <c r="K9" s="11">
        <v>41526</v>
      </c>
      <c r="L9" t="s">
        <v>232</v>
      </c>
      <c r="M9" t="s">
        <v>209</v>
      </c>
      <c r="O9" t="s">
        <v>201</v>
      </c>
      <c r="P9">
        <v>20</v>
      </c>
      <c r="Q9">
        <v>16</v>
      </c>
      <c r="R9">
        <v>253</v>
      </c>
      <c r="S9">
        <v>2</v>
      </c>
      <c r="T9">
        <v>254</v>
      </c>
      <c r="U9">
        <v>2</v>
      </c>
    </row>
    <row r="10" spans="4:21" x14ac:dyDescent="0.25">
      <c r="D10" t="str">
        <f t="shared" si="0"/>
        <v>New Orleans Saints</v>
      </c>
      <c r="E10" t="str">
        <f t="shared" si="1"/>
        <v>Washington Redskins</v>
      </c>
      <c r="I10">
        <v>1</v>
      </c>
      <c r="J10" t="s">
        <v>234</v>
      </c>
      <c r="K10" s="11">
        <v>41526</v>
      </c>
      <c r="L10" t="s">
        <v>232</v>
      </c>
      <c r="M10" t="s">
        <v>202</v>
      </c>
      <c r="N10" t="s">
        <v>233</v>
      </c>
      <c r="O10" t="s">
        <v>97</v>
      </c>
      <c r="P10">
        <v>40</v>
      </c>
      <c r="Q10">
        <v>32</v>
      </c>
      <c r="R10">
        <v>459</v>
      </c>
      <c r="S10">
        <v>0</v>
      </c>
      <c r="T10">
        <v>358</v>
      </c>
      <c r="U10">
        <v>3</v>
      </c>
    </row>
    <row r="11" spans="4:21" x14ac:dyDescent="0.25">
      <c r="D11" t="str">
        <f t="shared" si="0"/>
        <v>Chicago Bears</v>
      </c>
      <c r="E11" t="str">
        <f t="shared" si="1"/>
        <v>Indianapolis Colts</v>
      </c>
      <c r="I11">
        <v>1</v>
      </c>
      <c r="J11" t="s">
        <v>234</v>
      </c>
      <c r="K11" s="11">
        <v>41526</v>
      </c>
      <c r="L11" t="s">
        <v>232</v>
      </c>
      <c r="M11" t="s">
        <v>212</v>
      </c>
      <c r="O11" t="s">
        <v>217</v>
      </c>
      <c r="P11">
        <v>41</v>
      </c>
      <c r="Q11">
        <v>21</v>
      </c>
      <c r="R11">
        <v>428</v>
      </c>
      <c r="S11">
        <v>1</v>
      </c>
      <c r="T11">
        <v>356</v>
      </c>
      <c r="U11">
        <v>5</v>
      </c>
    </row>
    <row r="12" spans="4:21" x14ac:dyDescent="0.25">
      <c r="D12" t="str">
        <f t="shared" si="0"/>
        <v>Kansas City Chiefs</v>
      </c>
      <c r="E12" t="str">
        <f t="shared" si="1"/>
        <v>Atlanta Falcons</v>
      </c>
      <c r="I12">
        <v>1</v>
      </c>
      <c r="J12" t="s">
        <v>234</v>
      </c>
      <c r="K12" s="11">
        <v>41526</v>
      </c>
      <c r="L12" t="s">
        <v>232</v>
      </c>
      <c r="M12" t="s">
        <v>198</v>
      </c>
      <c r="N12" t="s">
        <v>233</v>
      </c>
      <c r="O12" t="s">
        <v>93</v>
      </c>
      <c r="P12">
        <v>40</v>
      </c>
      <c r="Q12">
        <v>24</v>
      </c>
      <c r="R12">
        <v>376</v>
      </c>
      <c r="S12">
        <v>0</v>
      </c>
      <c r="T12">
        <v>393</v>
      </c>
      <c r="U12">
        <v>3</v>
      </c>
    </row>
    <row r="13" spans="4:21" x14ac:dyDescent="0.25">
      <c r="D13" t="str">
        <f t="shared" si="0"/>
        <v>Houston Texans</v>
      </c>
      <c r="E13" t="str">
        <f t="shared" si="1"/>
        <v>Miami Dolphins</v>
      </c>
      <c r="I13">
        <v>1</v>
      </c>
      <c r="J13" t="s">
        <v>234</v>
      </c>
      <c r="K13" s="11">
        <v>41526</v>
      </c>
      <c r="L13" t="s">
        <v>232</v>
      </c>
      <c r="M13" t="s">
        <v>204</v>
      </c>
      <c r="O13" t="s">
        <v>199</v>
      </c>
      <c r="P13">
        <v>30</v>
      </c>
      <c r="Q13">
        <v>10</v>
      </c>
      <c r="R13">
        <v>337</v>
      </c>
      <c r="S13">
        <v>0</v>
      </c>
      <c r="T13">
        <v>275</v>
      </c>
      <c r="U13">
        <v>4</v>
      </c>
    </row>
    <row r="14" spans="4:21" x14ac:dyDescent="0.25">
      <c r="D14" t="str">
        <f t="shared" si="0"/>
        <v>Detroit Lions</v>
      </c>
      <c r="E14" t="str">
        <f t="shared" si="1"/>
        <v>St. Louis Rams</v>
      </c>
      <c r="I14">
        <v>1</v>
      </c>
      <c r="J14" t="s">
        <v>234</v>
      </c>
      <c r="K14" s="11">
        <v>41526</v>
      </c>
      <c r="L14" t="s">
        <v>232</v>
      </c>
      <c r="M14" t="s">
        <v>206</v>
      </c>
      <c r="O14" t="s">
        <v>103</v>
      </c>
      <c r="P14">
        <v>27</v>
      </c>
      <c r="Q14">
        <v>23</v>
      </c>
      <c r="R14">
        <v>429</v>
      </c>
      <c r="S14">
        <v>3</v>
      </c>
      <c r="T14">
        <v>250</v>
      </c>
      <c r="U14">
        <v>0</v>
      </c>
    </row>
    <row r="15" spans="4:21" x14ac:dyDescent="0.25">
      <c r="D15" t="str">
        <f t="shared" si="0"/>
        <v>Tampa Bay Buccaneers</v>
      </c>
      <c r="E15" t="str">
        <f t="shared" si="1"/>
        <v>Carolina Panthers</v>
      </c>
      <c r="I15">
        <v>1</v>
      </c>
      <c r="J15" t="s">
        <v>234</v>
      </c>
      <c r="K15" s="11">
        <v>41526</v>
      </c>
      <c r="L15" t="s">
        <v>232</v>
      </c>
      <c r="M15" t="s">
        <v>107</v>
      </c>
      <c r="O15" t="s">
        <v>210</v>
      </c>
      <c r="P15">
        <v>16</v>
      </c>
      <c r="Q15">
        <v>10</v>
      </c>
      <c r="R15">
        <v>258</v>
      </c>
      <c r="S15">
        <v>0</v>
      </c>
      <c r="T15">
        <v>301</v>
      </c>
      <c r="U15">
        <v>2</v>
      </c>
    </row>
    <row r="16" spans="4:21" x14ac:dyDescent="0.25">
      <c r="D16" t="str">
        <f t="shared" si="0"/>
        <v>Minnesota Vikings</v>
      </c>
      <c r="E16" t="str">
        <f t="shared" si="1"/>
        <v>Jacksonville Jaguars</v>
      </c>
      <c r="I16">
        <v>1</v>
      </c>
      <c r="J16" t="s">
        <v>234</v>
      </c>
      <c r="K16" s="11">
        <v>41526</v>
      </c>
      <c r="L16" t="s">
        <v>232</v>
      </c>
      <c r="M16" t="s">
        <v>216</v>
      </c>
      <c r="O16" t="s">
        <v>218</v>
      </c>
      <c r="P16">
        <v>26</v>
      </c>
      <c r="Q16">
        <v>23</v>
      </c>
      <c r="R16">
        <v>389</v>
      </c>
      <c r="S16">
        <v>1</v>
      </c>
      <c r="T16">
        <v>355</v>
      </c>
      <c r="U16">
        <v>1</v>
      </c>
    </row>
    <row r="17" spans="4:21" x14ac:dyDescent="0.25">
      <c r="D17" t="str">
        <f t="shared" si="0"/>
        <v>New York Jets</v>
      </c>
      <c r="E17" t="str">
        <f t="shared" si="1"/>
        <v>Buffalo Bills</v>
      </c>
      <c r="I17">
        <v>1</v>
      </c>
      <c r="J17" t="s">
        <v>234</v>
      </c>
      <c r="K17" s="11">
        <v>41526</v>
      </c>
      <c r="L17" t="s">
        <v>232</v>
      </c>
      <c r="M17" t="s">
        <v>99</v>
      </c>
      <c r="O17" t="s">
        <v>220</v>
      </c>
      <c r="P17">
        <v>48</v>
      </c>
      <c r="Q17">
        <v>28</v>
      </c>
      <c r="R17">
        <v>384</v>
      </c>
      <c r="S17">
        <v>1</v>
      </c>
      <c r="T17">
        <v>390</v>
      </c>
      <c r="U17">
        <v>4</v>
      </c>
    </row>
    <row r="18" spans="4:21" x14ac:dyDescent="0.25">
      <c r="D18" t="str">
        <f t="shared" si="0"/>
        <v>Baltimore Ravens</v>
      </c>
      <c r="E18" t="str">
        <f t="shared" si="1"/>
        <v>Cincinnati Bengals</v>
      </c>
      <c r="I18">
        <v>1</v>
      </c>
      <c r="J18" t="s">
        <v>235</v>
      </c>
      <c r="K18" s="11">
        <v>41527</v>
      </c>
      <c r="L18" t="s">
        <v>232</v>
      </c>
      <c r="M18" t="s">
        <v>203</v>
      </c>
      <c r="O18" t="s">
        <v>213</v>
      </c>
      <c r="P18">
        <v>44</v>
      </c>
      <c r="Q18">
        <v>13</v>
      </c>
      <c r="R18">
        <v>430</v>
      </c>
      <c r="S18">
        <v>0</v>
      </c>
      <c r="T18">
        <v>322</v>
      </c>
      <c r="U18">
        <v>2</v>
      </c>
    </row>
    <row r="19" spans="4:21" x14ac:dyDescent="0.25">
      <c r="D19" t="str">
        <f t="shared" si="0"/>
        <v>Oakland Raiders</v>
      </c>
      <c r="E19" t="str">
        <f t="shared" si="1"/>
        <v>San Diego Chargers</v>
      </c>
      <c r="I19">
        <v>1</v>
      </c>
      <c r="J19" t="s">
        <v>235</v>
      </c>
      <c r="K19" s="11">
        <v>41527</v>
      </c>
      <c r="L19" t="s">
        <v>232</v>
      </c>
      <c r="M19" t="s">
        <v>104</v>
      </c>
      <c r="N19" t="s">
        <v>233</v>
      </c>
      <c r="O19" t="s">
        <v>219</v>
      </c>
      <c r="P19">
        <v>22</v>
      </c>
      <c r="Q19">
        <v>14</v>
      </c>
      <c r="R19">
        <v>258</v>
      </c>
      <c r="S19">
        <v>0</v>
      </c>
      <c r="T19">
        <v>321</v>
      </c>
      <c r="U19">
        <v>1</v>
      </c>
    </row>
    <row r="20" spans="4:21" x14ac:dyDescent="0.25">
      <c r="D20" t="str">
        <f t="shared" si="0"/>
        <v>Winner/tie</v>
      </c>
      <c r="E20" t="str">
        <f t="shared" si="1"/>
        <v>Loser/tie</v>
      </c>
      <c r="I20" t="s">
        <v>189</v>
      </c>
      <c r="J20" t="s">
        <v>221</v>
      </c>
      <c r="K20" t="s">
        <v>222</v>
      </c>
      <c r="M20" t="s">
        <v>223</v>
      </c>
      <c r="O20" t="s">
        <v>224</v>
      </c>
      <c r="P20" t="s">
        <v>225</v>
      </c>
      <c r="Q20" t="s">
        <v>226</v>
      </c>
      <c r="R20" t="s">
        <v>227</v>
      </c>
      <c r="S20" t="s">
        <v>228</v>
      </c>
      <c r="T20" t="s">
        <v>229</v>
      </c>
      <c r="U20" t="s">
        <v>230</v>
      </c>
    </row>
    <row r="21" spans="4:21" x14ac:dyDescent="0.25">
      <c r="D21" t="str">
        <f t="shared" si="0"/>
        <v>Green Bay Packers</v>
      </c>
      <c r="E21" t="str">
        <f t="shared" si="1"/>
        <v>Chicago Bears</v>
      </c>
      <c r="I21">
        <v>2</v>
      </c>
      <c r="J21" t="s">
        <v>236</v>
      </c>
      <c r="K21" s="11">
        <v>41530</v>
      </c>
      <c r="L21" t="s">
        <v>232</v>
      </c>
      <c r="M21" t="s">
        <v>89</v>
      </c>
      <c r="O21" t="s">
        <v>212</v>
      </c>
      <c r="P21">
        <v>23</v>
      </c>
      <c r="Q21">
        <v>10</v>
      </c>
      <c r="R21">
        <v>321</v>
      </c>
      <c r="S21">
        <v>2</v>
      </c>
      <c r="T21">
        <v>168</v>
      </c>
      <c r="U21">
        <v>4</v>
      </c>
    </row>
    <row r="22" spans="4:21" x14ac:dyDescent="0.25">
      <c r="D22" t="str">
        <f t="shared" si="0"/>
        <v>New York Giants</v>
      </c>
      <c r="E22" t="str">
        <f t="shared" si="1"/>
        <v>Tampa Bay Buccaneers</v>
      </c>
      <c r="I22">
        <v>2</v>
      </c>
      <c r="J22" t="s">
        <v>234</v>
      </c>
      <c r="K22" s="11">
        <v>41533</v>
      </c>
      <c r="L22" t="s">
        <v>232</v>
      </c>
      <c r="M22" t="s">
        <v>98</v>
      </c>
      <c r="O22" t="s">
        <v>107</v>
      </c>
      <c r="P22">
        <v>41</v>
      </c>
      <c r="Q22">
        <v>34</v>
      </c>
      <c r="R22">
        <v>604</v>
      </c>
      <c r="S22">
        <v>3</v>
      </c>
      <c r="T22">
        <v>307</v>
      </c>
      <c r="U22">
        <v>2</v>
      </c>
    </row>
    <row r="23" spans="4:21" x14ac:dyDescent="0.25">
      <c r="D23" t="str">
        <f t="shared" si="0"/>
        <v>Miami Dolphins</v>
      </c>
      <c r="E23" t="str">
        <f t="shared" si="1"/>
        <v>Oakland Raiders</v>
      </c>
      <c r="I23">
        <v>2</v>
      </c>
      <c r="J23" t="s">
        <v>234</v>
      </c>
      <c r="K23" s="11">
        <v>41533</v>
      </c>
      <c r="L23" t="s">
        <v>232</v>
      </c>
      <c r="M23" t="s">
        <v>199</v>
      </c>
      <c r="O23" t="s">
        <v>219</v>
      </c>
      <c r="P23">
        <v>35</v>
      </c>
      <c r="Q23">
        <v>13</v>
      </c>
      <c r="R23">
        <v>452</v>
      </c>
      <c r="S23">
        <v>0</v>
      </c>
      <c r="T23">
        <v>396</v>
      </c>
      <c r="U23">
        <v>1</v>
      </c>
    </row>
    <row r="24" spans="4:21" x14ac:dyDescent="0.25">
      <c r="D24" t="str">
        <f t="shared" si="0"/>
        <v>Carolina Panthers</v>
      </c>
      <c r="E24" t="str">
        <f t="shared" si="1"/>
        <v>New Orleans Saints</v>
      </c>
      <c r="I24">
        <v>2</v>
      </c>
      <c r="J24" t="s">
        <v>234</v>
      </c>
      <c r="K24" s="11">
        <v>41533</v>
      </c>
      <c r="L24" t="s">
        <v>232</v>
      </c>
      <c r="M24" t="s">
        <v>210</v>
      </c>
      <c r="O24" t="s">
        <v>97</v>
      </c>
      <c r="P24">
        <v>35</v>
      </c>
      <c r="Q24">
        <v>27</v>
      </c>
      <c r="R24">
        <v>463</v>
      </c>
      <c r="S24">
        <v>1</v>
      </c>
      <c r="T24">
        <v>486</v>
      </c>
      <c r="U24">
        <v>2</v>
      </c>
    </row>
    <row r="25" spans="4:21" x14ac:dyDescent="0.25">
      <c r="D25" t="str">
        <f t="shared" si="0"/>
        <v>Seattle Seahawks</v>
      </c>
      <c r="E25" t="str">
        <f t="shared" si="1"/>
        <v>Dallas Cowboys</v>
      </c>
      <c r="I25">
        <v>2</v>
      </c>
      <c r="J25" t="s">
        <v>234</v>
      </c>
      <c r="K25" s="11">
        <v>41533</v>
      </c>
      <c r="L25" t="s">
        <v>232</v>
      </c>
      <c r="M25" t="s">
        <v>201</v>
      </c>
      <c r="O25" t="s">
        <v>207</v>
      </c>
      <c r="P25">
        <v>27</v>
      </c>
      <c r="Q25">
        <v>7</v>
      </c>
      <c r="R25">
        <v>315</v>
      </c>
      <c r="S25">
        <v>0</v>
      </c>
      <c r="T25">
        <v>296</v>
      </c>
      <c r="U25">
        <v>2</v>
      </c>
    </row>
    <row r="26" spans="4:21" x14ac:dyDescent="0.25">
      <c r="D26" t="str">
        <f t="shared" si="0"/>
        <v>Buffalo Bills</v>
      </c>
      <c r="E26" t="str">
        <f t="shared" si="1"/>
        <v>Kansas City Chiefs</v>
      </c>
      <c r="I26">
        <v>2</v>
      </c>
      <c r="J26" t="s">
        <v>234</v>
      </c>
      <c r="K26" s="11">
        <v>41533</v>
      </c>
      <c r="L26" t="s">
        <v>232</v>
      </c>
      <c r="M26" t="s">
        <v>220</v>
      </c>
      <c r="O26" t="s">
        <v>93</v>
      </c>
      <c r="P26">
        <v>35</v>
      </c>
      <c r="Q26">
        <v>17</v>
      </c>
      <c r="R26">
        <v>379</v>
      </c>
      <c r="S26">
        <v>0</v>
      </c>
      <c r="T26">
        <v>422</v>
      </c>
      <c r="U26">
        <v>3</v>
      </c>
    </row>
    <row r="27" spans="4:21" x14ac:dyDescent="0.25">
      <c r="D27" t="str">
        <f t="shared" si="0"/>
        <v>Cincinnati Bengals</v>
      </c>
      <c r="E27" t="str">
        <f t="shared" si="1"/>
        <v>Cleveland Browns</v>
      </c>
      <c r="I27">
        <v>2</v>
      </c>
      <c r="J27" t="s">
        <v>234</v>
      </c>
      <c r="K27" s="11">
        <v>41533</v>
      </c>
      <c r="L27" t="s">
        <v>232</v>
      </c>
      <c r="M27" t="s">
        <v>213</v>
      </c>
      <c r="O27" t="s">
        <v>215</v>
      </c>
      <c r="P27">
        <v>34</v>
      </c>
      <c r="Q27">
        <v>27</v>
      </c>
      <c r="R27">
        <v>375</v>
      </c>
      <c r="S27">
        <v>1</v>
      </c>
      <c r="T27">
        <v>439</v>
      </c>
      <c r="U27">
        <v>1</v>
      </c>
    </row>
    <row r="28" spans="4:21" x14ac:dyDescent="0.25">
      <c r="D28" t="str">
        <f t="shared" si="0"/>
        <v>New England Patriots</v>
      </c>
      <c r="E28" t="str">
        <f t="shared" si="1"/>
        <v>Arizona Cardinals</v>
      </c>
      <c r="I28">
        <v>2</v>
      </c>
      <c r="J28" t="s">
        <v>234</v>
      </c>
      <c r="K28" s="11">
        <v>41533</v>
      </c>
      <c r="L28" t="s">
        <v>232</v>
      </c>
      <c r="M28" t="s">
        <v>209</v>
      </c>
      <c r="N28" t="s">
        <v>233</v>
      </c>
      <c r="O28" t="s">
        <v>96</v>
      </c>
      <c r="P28">
        <v>20</v>
      </c>
      <c r="Q28">
        <v>18</v>
      </c>
      <c r="R28">
        <v>242</v>
      </c>
      <c r="S28">
        <v>2</v>
      </c>
      <c r="T28">
        <v>387</v>
      </c>
      <c r="U28">
        <v>1</v>
      </c>
    </row>
    <row r="29" spans="4:21" x14ac:dyDescent="0.25">
      <c r="D29" t="str">
        <f t="shared" si="0"/>
        <v>Jacksonville Jaguars</v>
      </c>
      <c r="E29" t="str">
        <f t="shared" si="1"/>
        <v>Houston Texans</v>
      </c>
      <c r="I29">
        <v>2</v>
      </c>
      <c r="J29" t="s">
        <v>234</v>
      </c>
      <c r="K29" s="11">
        <v>41533</v>
      </c>
      <c r="L29" t="s">
        <v>232</v>
      </c>
      <c r="M29" t="s">
        <v>204</v>
      </c>
      <c r="N29" t="s">
        <v>233</v>
      </c>
      <c r="O29" t="s">
        <v>218</v>
      </c>
      <c r="P29">
        <v>27</v>
      </c>
      <c r="Q29">
        <v>7</v>
      </c>
      <c r="R29">
        <v>411</v>
      </c>
      <c r="S29">
        <v>0</v>
      </c>
      <c r="T29">
        <v>117</v>
      </c>
      <c r="U29">
        <v>1</v>
      </c>
    </row>
    <row r="30" spans="4:21" x14ac:dyDescent="0.25">
      <c r="D30" t="str">
        <f t="shared" si="0"/>
        <v>Philadelphia Eagles</v>
      </c>
      <c r="E30" t="str">
        <f t="shared" si="1"/>
        <v>Baltimore Ravens</v>
      </c>
      <c r="I30">
        <v>2</v>
      </c>
      <c r="J30" t="s">
        <v>234</v>
      </c>
      <c r="K30" s="11">
        <v>41533</v>
      </c>
      <c r="L30" t="s">
        <v>232</v>
      </c>
      <c r="M30" t="s">
        <v>211</v>
      </c>
      <c r="O30" t="s">
        <v>203</v>
      </c>
      <c r="P30">
        <v>24</v>
      </c>
      <c r="Q30">
        <v>23</v>
      </c>
      <c r="R30">
        <v>486</v>
      </c>
      <c r="S30">
        <v>4</v>
      </c>
      <c r="T30">
        <v>325</v>
      </c>
      <c r="U30">
        <v>2</v>
      </c>
    </row>
    <row r="31" spans="4:21" x14ac:dyDescent="0.25">
      <c r="D31" t="str">
        <f t="shared" si="0"/>
        <v>Indianapolis Colts</v>
      </c>
      <c r="E31" t="str">
        <f t="shared" si="1"/>
        <v>Minnesota Vikings</v>
      </c>
      <c r="I31">
        <v>2</v>
      </c>
      <c r="J31" t="s">
        <v>234</v>
      </c>
      <c r="K31" s="11">
        <v>41533</v>
      </c>
      <c r="L31" t="s">
        <v>232</v>
      </c>
      <c r="M31" t="s">
        <v>217</v>
      </c>
      <c r="O31" t="s">
        <v>216</v>
      </c>
      <c r="P31">
        <v>23</v>
      </c>
      <c r="Q31">
        <v>20</v>
      </c>
      <c r="R31">
        <v>278</v>
      </c>
      <c r="S31">
        <v>0</v>
      </c>
      <c r="T31">
        <v>327</v>
      </c>
      <c r="U31">
        <v>1</v>
      </c>
    </row>
    <row r="32" spans="4:21" x14ac:dyDescent="0.25">
      <c r="D32" t="str">
        <f t="shared" si="0"/>
        <v>Pittsburgh Steelers</v>
      </c>
      <c r="E32" t="str">
        <f t="shared" si="1"/>
        <v>New York Jets</v>
      </c>
      <c r="I32">
        <v>2</v>
      </c>
      <c r="J32" t="s">
        <v>234</v>
      </c>
      <c r="K32" s="11">
        <v>41533</v>
      </c>
      <c r="L32" t="s">
        <v>232</v>
      </c>
      <c r="M32" t="s">
        <v>196</v>
      </c>
      <c r="O32" t="s">
        <v>99</v>
      </c>
      <c r="P32">
        <v>27</v>
      </c>
      <c r="Q32">
        <v>10</v>
      </c>
      <c r="R32">
        <v>331</v>
      </c>
      <c r="S32">
        <v>0</v>
      </c>
      <c r="T32">
        <v>219</v>
      </c>
      <c r="U32">
        <v>1</v>
      </c>
    </row>
    <row r="33" spans="4:21" x14ac:dyDescent="0.25">
      <c r="D33" t="str">
        <f t="shared" si="0"/>
        <v>St. Louis Rams</v>
      </c>
      <c r="E33" t="str">
        <f t="shared" si="1"/>
        <v>Washington Redskins</v>
      </c>
      <c r="I33">
        <v>2</v>
      </c>
      <c r="J33" t="s">
        <v>234</v>
      </c>
      <c r="K33" s="11">
        <v>41533</v>
      </c>
      <c r="L33" t="s">
        <v>232</v>
      </c>
      <c r="M33" t="s">
        <v>103</v>
      </c>
      <c r="O33" t="s">
        <v>202</v>
      </c>
      <c r="P33">
        <v>31</v>
      </c>
      <c r="Q33">
        <v>28</v>
      </c>
      <c r="R33">
        <v>452</v>
      </c>
      <c r="S33">
        <v>3</v>
      </c>
      <c r="T33">
        <v>373</v>
      </c>
      <c r="U33">
        <v>1</v>
      </c>
    </row>
    <row r="34" spans="4:21" x14ac:dyDescent="0.25">
      <c r="D34" t="str">
        <f t="shared" si="0"/>
        <v>San Diego Chargers</v>
      </c>
      <c r="E34" t="str">
        <f t="shared" si="1"/>
        <v>Tennessee Titans</v>
      </c>
      <c r="I34">
        <v>2</v>
      </c>
      <c r="J34" t="s">
        <v>234</v>
      </c>
      <c r="K34" s="11">
        <v>41533</v>
      </c>
      <c r="L34" t="s">
        <v>232</v>
      </c>
      <c r="M34" t="s">
        <v>104</v>
      </c>
      <c r="O34" t="s">
        <v>197</v>
      </c>
      <c r="P34">
        <v>38</v>
      </c>
      <c r="Q34">
        <v>10</v>
      </c>
      <c r="R34">
        <v>416</v>
      </c>
      <c r="S34">
        <v>1</v>
      </c>
      <c r="T34">
        <v>212</v>
      </c>
      <c r="U34">
        <v>1</v>
      </c>
    </row>
    <row r="35" spans="4:21" x14ac:dyDescent="0.25">
      <c r="D35" t="str">
        <f t="shared" si="0"/>
        <v>San Francisco 49ers</v>
      </c>
      <c r="E35" t="str">
        <f t="shared" si="1"/>
        <v>Detroit Lions</v>
      </c>
      <c r="I35">
        <v>2</v>
      </c>
      <c r="J35" t="s">
        <v>234</v>
      </c>
      <c r="K35" s="11">
        <v>41533</v>
      </c>
      <c r="L35" t="s">
        <v>232</v>
      </c>
      <c r="M35" t="s">
        <v>105</v>
      </c>
      <c r="O35" t="s">
        <v>206</v>
      </c>
      <c r="P35">
        <v>27</v>
      </c>
      <c r="Q35">
        <v>19</v>
      </c>
      <c r="R35">
        <v>349</v>
      </c>
      <c r="S35">
        <v>1</v>
      </c>
      <c r="T35">
        <v>296</v>
      </c>
      <c r="U35">
        <v>1</v>
      </c>
    </row>
    <row r="36" spans="4:21" x14ac:dyDescent="0.25">
      <c r="D36" t="str">
        <f t="shared" si="0"/>
        <v>Atlanta Falcons</v>
      </c>
      <c r="E36" t="str">
        <f t="shared" si="1"/>
        <v>Denver Broncos</v>
      </c>
      <c r="I36">
        <v>2</v>
      </c>
      <c r="J36" t="s">
        <v>235</v>
      </c>
      <c r="K36" s="11">
        <v>41534</v>
      </c>
      <c r="L36" t="s">
        <v>232</v>
      </c>
      <c r="M36" t="s">
        <v>198</v>
      </c>
      <c r="O36" t="s">
        <v>214</v>
      </c>
      <c r="P36">
        <v>27</v>
      </c>
      <c r="Q36">
        <v>21</v>
      </c>
      <c r="R36">
        <v>275</v>
      </c>
      <c r="S36">
        <v>0</v>
      </c>
      <c r="T36">
        <v>336</v>
      </c>
      <c r="U36">
        <v>4</v>
      </c>
    </row>
    <row r="37" spans="4:21" x14ac:dyDescent="0.25">
      <c r="D37" t="str">
        <f t="shared" si="0"/>
        <v>Winner/tie</v>
      </c>
      <c r="E37" t="str">
        <f t="shared" si="1"/>
        <v>Loser/tie</v>
      </c>
      <c r="I37" t="s">
        <v>189</v>
      </c>
      <c r="J37" t="s">
        <v>221</v>
      </c>
      <c r="K37" t="s">
        <v>222</v>
      </c>
      <c r="M37" t="s">
        <v>223</v>
      </c>
      <c r="O37" t="s">
        <v>224</v>
      </c>
      <c r="P37" t="s">
        <v>225</v>
      </c>
      <c r="Q37" t="s">
        <v>226</v>
      </c>
      <c r="R37" t="s">
        <v>227</v>
      </c>
      <c r="S37" t="s">
        <v>228</v>
      </c>
      <c r="T37" t="s">
        <v>229</v>
      </c>
      <c r="U37" t="s">
        <v>230</v>
      </c>
    </row>
    <row r="38" spans="4:21" x14ac:dyDescent="0.25">
      <c r="D38" t="str">
        <f t="shared" si="0"/>
        <v>Carolina Panthers</v>
      </c>
      <c r="E38" t="str">
        <f t="shared" si="1"/>
        <v>New York Giants</v>
      </c>
      <c r="I38">
        <v>3</v>
      </c>
      <c r="J38" t="s">
        <v>236</v>
      </c>
      <c r="K38" s="11">
        <v>41537</v>
      </c>
      <c r="L38" t="s">
        <v>232</v>
      </c>
      <c r="M38" t="s">
        <v>98</v>
      </c>
      <c r="N38" t="s">
        <v>233</v>
      </c>
      <c r="O38" t="s">
        <v>210</v>
      </c>
      <c r="P38">
        <v>36</v>
      </c>
      <c r="Q38">
        <v>7</v>
      </c>
      <c r="R38">
        <v>405</v>
      </c>
      <c r="S38">
        <v>0</v>
      </c>
      <c r="T38">
        <v>327</v>
      </c>
      <c r="U38">
        <v>5</v>
      </c>
    </row>
    <row r="39" spans="4:21" x14ac:dyDescent="0.25">
      <c r="D39" t="str">
        <f t="shared" si="0"/>
        <v>Oakland Raiders</v>
      </c>
      <c r="E39" t="str">
        <f t="shared" si="1"/>
        <v>Pittsburgh Steelers</v>
      </c>
      <c r="I39">
        <v>3</v>
      </c>
      <c r="J39" t="s">
        <v>234</v>
      </c>
      <c r="K39" s="11">
        <v>41540</v>
      </c>
      <c r="L39" t="s">
        <v>232</v>
      </c>
      <c r="M39" t="s">
        <v>219</v>
      </c>
      <c r="O39" t="s">
        <v>196</v>
      </c>
      <c r="P39">
        <v>34</v>
      </c>
      <c r="Q39">
        <v>31</v>
      </c>
      <c r="R39">
        <v>321</v>
      </c>
      <c r="S39">
        <v>1</v>
      </c>
      <c r="T39">
        <v>433</v>
      </c>
      <c r="U39">
        <v>2</v>
      </c>
    </row>
    <row r="40" spans="4:21" x14ac:dyDescent="0.25">
      <c r="D40" t="str">
        <f t="shared" si="0"/>
        <v>Chicago Bears</v>
      </c>
      <c r="E40" t="str">
        <f t="shared" si="1"/>
        <v>St. Louis Rams</v>
      </c>
      <c r="I40">
        <v>3</v>
      </c>
      <c r="J40" t="s">
        <v>234</v>
      </c>
      <c r="K40" s="11">
        <v>41540</v>
      </c>
      <c r="L40" t="s">
        <v>232</v>
      </c>
      <c r="M40" t="s">
        <v>212</v>
      </c>
      <c r="O40" t="s">
        <v>103</v>
      </c>
      <c r="P40">
        <v>23</v>
      </c>
      <c r="Q40">
        <v>6</v>
      </c>
      <c r="R40">
        <v>274</v>
      </c>
      <c r="S40">
        <v>1</v>
      </c>
      <c r="T40">
        <v>160</v>
      </c>
      <c r="U40">
        <v>2</v>
      </c>
    </row>
    <row r="41" spans="4:21" x14ac:dyDescent="0.25">
      <c r="D41" t="str">
        <f t="shared" si="0"/>
        <v>Indianapolis Colts</v>
      </c>
      <c r="E41" t="str">
        <f t="shared" si="1"/>
        <v>Jacksonville Jaguars</v>
      </c>
      <c r="I41">
        <v>3</v>
      </c>
      <c r="J41" t="s">
        <v>234</v>
      </c>
      <c r="K41" s="11">
        <v>41540</v>
      </c>
      <c r="L41" t="s">
        <v>232</v>
      </c>
      <c r="M41" t="s">
        <v>218</v>
      </c>
      <c r="N41" t="s">
        <v>233</v>
      </c>
      <c r="O41" t="s">
        <v>217</v>
      </c>
      <c r="P41">
        <v>22</v>
      </c>
      <c r="Q41">
        <v>17</v>
      </c>
      <c r="R41">
        <v>333</v>
      </c>
      <c r="S41">
        <v>0</v>
      </c>
      <c r="T41">
        <v>437</v>
      </c>
      <c r="U41">
        <v>1</v>
      </c>
    </row>
    <row r="42" spans="4:21" x14ac:dyDescent="0.25">
      <c r="D42" t="str">
        <f t="shared" si="0"/>
        <v>Tennessee Titans</v>
      </c>
      <c r="E42" t="str">
        <f t="shared" si="1"/>
        <v>Detroit Lions</v>
      </c>
      <c r="I42">
        <v>3</v>
      </c>
      <c r="J42" t="s">
        <v>234</v>
      </c>
      <c r="K42" s="11">
        <v>41540</v>
      </c>
      <c r="L42" t="s">
        <v>232</v>
      </c>
      <c r="M42" t="s">
        <v>197</v>
      </c>
      <c r="O42" t="s">
        <v>206</v>
      </c>
      <c r="P42">
        <v>44</v>
      </c>
      <c r="Q42">
        <v>41</v>
      </c>
      <c r="R42">
        <v>437</v>
      </c>
      <c r="S42">
        <v>2</v>
      </c>
      <c r="T42">
        <v>583</v>
      </c>
      <c r="U42">
        <v>1</v>
      </c>
    </row>
    <row r="43" spans="4:21" x14ac:dyDescent="0.25">
      <c r="D43" t="str">
        <f t="shared" si="0"/>
        <v>Minnesota Vikings</v>
      </c>
      <c r="E43" t="str">
        <f t="shared" si="1"/>
        <v>San Francisco 49ers</v>
      </c>
      <c r="I43">
        <v>3</v>
      </c>
      <c r="J43" t="s">
        <v>234</v>
      </c>
      <c r="K43" s="11">
        <v>41540</v>
      </c>
      <c r="L43" t="s">
        <v>232</v>
      </c>
      <c r="M43" t="s">
        <v>216</v>
      </c>
      <c r="O43" t="s">
        <v>105</v>
      </c>
      <c r="P43">
        <v>24</v>
      </c>
      <c r="Q43">
        <v>13</v>
      </c>
      <c r="R43">
        <v>344</v>
      </c>
      <c r="S43">
        <v>2</v>
      </c>
      <c r="T43">
        <v>280</v>
      </c>
      <c r="U43">
        <v>3</v>
      </c>
    </row>
    <row r="44" spans="4:21" x14ac:dyDescent="0.25">
      <c r="D44" t="str">
        <f t="shared" si="0"/>
        <v>San Diego Chargers</v>
      </c>
      <c r="E44" t="str">
        <f t="shared" si="1"/>
        <v>Atlanta Falcons</v>
      </c>
      <c r="I44">
        <v>3</v>
      </c>
      <c r="J44" t="s">
        <v>234</v>
      </c>
      <c r="K44" s="11">
        <v>41540</v>
      </c>
      <c r="L44" t="s">
        <v>232</v>
      </c>
      <c r="M44" t="s">
        <v>198</v>
      </c>
      <c r="N44" t="s">
        <v>233</v>
      </c>
      <c r="O44" t="s">
        <v>104</v>
      </c>
      <c r="P44">
        <v>27</v>
      </c>
      <c r="Q44">
        <v>3</v>
      </c>
      <c r="R44">
        <v>384</v>
      </c>
      <c r="S44">
        <v>1</v>
      </c>
      <c r="T44">
        <v>280</v>
      </c>
      <c r="U44">
        <v>4</v>
      </c>
    </row>
    <row r="45" spans="4:21" x14ac:dyDescent="0.25">
      <c r="D45" t="str">
        <f t="shared" si="0"/>
        <v>Baltimore Ravens</v>
      </c>
      <c r="E45" t="str">
        <f t="shared" si="1"/>
        <v>New England Patriots</v>
      </c>
      <c r="I45">
        <v>3</v>
      </c>
      <c r="J45" t="s">
        <v>234</v>
      </c>
      <c r="K45" s="11">
        <v>41540</v>
      </c>
      <c r="L45" t="s">
        <v>232</v>
      </c>
      <c r="M45" t="s">
        <v>203</v>
      </c>
      <c r="O45" t="s">
        <v>96</v>
      </c>
      <c r="P45">
        <v>31</v>
      </c>
      <c r="Q45">
        <v>30</v>
      </c>
      <c r="R45">
        <v>503</v>
      </c>
      <c r="S45">
        <v>1</v>
      </c>
      <c r="T45">
        <v>396</v>
      </c>
      <c r="U45">
        <v>0</v>
      </c>
    </row>
    <row r="46" spans="4:21" x14ac:dyDescent="0.25">
      <c r="D46" t="str">
        <f t="shared" si="0"/>
        <v>Miami Dolphins</v>
      </c>
      <c r="E46" t="str">
        <f t="shared" si="1"/>
        <v>New York Jets</v>
      </c>
      <c r="I46">
        <v>3</v>
      </c>
      <c r="J46" t="s">
        <v>234</v>
      </c>
      <c r="K46" s="11">
        <v>41540</v>
      </c>
      <c r="L46" t="s">
        <v>232</v>
      </c>
      <c r="M46" t="s">
        <v>99</v>
      </c>
      <c r="N46" t="s">
        <v>233</v>
      </c>
      <c r="O46" t="s">
        <v>199</v>
      </c>
      <c r="P46">
        <v>23</v>
      </c>
      <c r="Q46">
        <v>20</v>
      </c>
      <c r="R46">
        <v>388</v>
      </c>
      <c r="S46">
        <v>2</v>
      </c>
      <c r="T46">
        <v>381</v>
      </c>
      <c r="U46">
        <v>2</v>
      </c>
    </row>
    <row r="47" spans="4:21" x14ac:dyDescent="0.25">
      <c r="D47" t="str">
        <f t="shared" si="0"/>
        <v>Arizona Cardinals</v>
      </c>
      <c r="E47" t="str">
        <f t="shared" si="1"/>
        <v>Philadelphia Eagles</v>
      </c>
      <c r="I47">
        <v>3</v>
      </c>
      <c r="J47" t="s">
        <v>234</v>
      </c>
      <c r="K47" s="11">
        <v>41540</v>
      </c>
      <c r="L47" t="s">
        <v>232</v>
      </c>
      <c r="M47" t="s">
        <v>209</v>
      </c>
      <c r="O47" t="s">
        <v>211</v>
      </c>
      <c r="P47">
        <v>27</v>
      </c>
      <c r="Q47">
        <v>6</v>
      </c>
      <c r="R47">
        <v>292</v>
      </c>
      <c r="S47">
        <v>0</v>
      </c>
      <c r="T47">
        <v>307</v>
      </c>
      <c r="U47">
        <v>3</v>
      </c>
    </row>
    <row r="48" spans="4:21" x14ac:dyDescent="0.25">
      <c r="D48" t="str">
        <f t="shared" si="0"/>
        <v>Washington Redskins</v>
      </c>
      <c r="E48" t="str">
        <f t="shared" si="1"/>
        <v>Cincinnati Bengals</v>
      </c>
      <c r="I48">
        <v>3</v>
      </c>
      <c r="J48" t="s">
        <v>234</v>
      </c>
      <c r="K48" s="11">
        <v>41540</v>
      </c>
      <c r="L48" t="s">
        <v>232</v>
      </c>
      <c r="M48" t="s">
        <v>213</v>
      </c>
      <c r="N48" t="s">
        <v>233</v>
      </c>
      <c r="O48" t="s">
        <v>202</v>
      </c>
      <c r="P48">
        <v>38</v>
      </c>
      <c r="Q48">
        <v>31</v>
      </c>
      <c r="R48">
        <v>478</v>
      </c>
      <c r="S48">
        <v>2</v>
      </c>
      <c r="T48">
        <v>381</v>
      </c>
      <c r="U48">
        <v>1</v>
      </c>
    </row>
    <row r="49" spans="4:21" x14ac:dyDescent="0.25">
      <c r="D49" t="str">
        <f t="shared" si="0"/>
        <v>Denver Broncos</v>
      </c>
      <c r="E49" t="str">
        <f t="shared" si="1"/>
        <v>Houston Texans</v>
      </c>
      <c r="I49">
        <v>3</v>
      </c>
      <c r="J49" t="s">
        <v>234</v>
      </c>
      <c r="K49" s="11">
        <v>41540</v>
      </c>
      <c r="L49" t="s">
        <v>232</v>
      </c>
      <c r="M49" t="s">
        <v>204</v>
      </c>
      <c r="N49" t="s">
        <v>233</v>
      </c>
      <c r="O49" t="s">
        <v>214</v>
      </c>
      <c r="P49">
        <v>31</v>
      </c>
      <c r="Q49">
        <v>25</v>
      </c>
      <c r="R49">
        <v>436</v>
      </c>
      <c r="S49">
        <v>2</v>
      </c>
      <c r="T49">
        <v>375</v>
      </c>
      <c r="U49">
        <v>1</v>
      </c>
    </row>
    <row r="50" spans="4:21" x14ac:dyDescent="0.25">
      <c r="D50" t="str">
        <f t="shared" si="0"/>
        <v>Dallas Cowboys</v>
      </c>
      <c r="E50" t="str">
        <f t="shared" si="1"/>
        <v>Tampa Bay Buccaneers</v>
      </c>
      <c r="I50">
        <v>3</v>
      </c>
      <c r="J50" t="s">
        <v>234</v>
      </c>
      <c r="K50" s="11">
        <v>41540</v>
      </c>
      <c r="L50" t="s">
        <v>232</v>
      </c>
      <c r="M50" t="s">
        <v>207</v>
      </c>
      <c r="O50" t="s">
        <v>107</v>
      </c>
      <c r="P50">
        <v>16</v>
      </c>
      <c r="Q50">
        <v>10</v>
      </c>
      <c r="R50">
        <v>297</v>
      </c>
      <c r="S50">
        <v>3</v>
      </c>
      <c r="T50">
        <v>166</v>
      </c>
      <c r="U50">
        <v>2</v>
      </c>
    </row>
    <row r="51" spans="4:21" x14ac:dyDescent="0.25">
      <c r="D51" t="str">
        <f t="shared" si="0"/>
        <v>New Orleans Saints</v>
      </c>
      <c r="E51" t="str">
        <f t="shared" si="1"/>
        <v>Kansas City Chiefs</v>
      </c>
      <c r="I51">
        <v>3</v>
      </c>
      <c r="J51" t="s">
        <v>234</v>
      </c>
      <c r="K51" s="11">
        <v>41540</v>
      </c>
      <c r="L51" t="s">
        <v>232</v>
      </c>
      <c r="M51" t="s">
        <v>93</v>
      </c>
      <c r="N51" t="s">
        <v>233</v>
      </c>
      <c r="O51" t="s">
        <v>97</v>
      </c>
      <c r="P51">
        <v>27</v>
      </c>
      <c r="Q51">
        <v>24</v>
      </c>
      <c r="R51">
        <v>510</v>
      </c>
      <c r="S51">
        <v>3</v>
      </c>
      <c r="T51">
        <v>288</v>
      </c>
      <c r="U51">
        <v>1</v>
      </c>
    </row>
    <row r="52" spans="4:21" x14ac:dyDescent="0.25">
      <c r="D52" t="str">
        <f t="shared" si="0"/>
        <v>Cleveland Browns</v>
      </c>
      <c r="E52" t="str">
        <f t="shared" si="1"/>
        <v>Buffalo Bills</v>
      </c>
      <c r="I52">
        <v>3</v>
      </c>
      <c r="J52" t="s">
        <v>234</v>
      </c>
      <c r="K52" s="11">
        <v>41540</v>
      </c>
      <c r="L52" t="s">
        <v>232</v>
      </c>
      <c r="M52" t="s">
        <v>220</v>
      </c>
      <c r="N52" t="s">
        <v>233</v>
      </c>
      <c r="O52" t="s">
        <v>215</v>
      </c>
      <c r="P52">
        <v>24</v>
      </c>
      <c r="Q52">
        <v>14</v>
      </c>
      <c r="R52">
        <v>344</v>
      </c>
      <c r="S52">
        <v>1</v>
      </c>
      <c r="T52">
        <v>240</v>
      </c>
      <c r="U52">
        <v>2</v>
      </c>
    </row>
    <row r="53" spans="4:21" x14ac:dyDescent="0.25">
      <c r="D53" t="str">
        <f t="shared" si="0"/>
        <v>Seattle Seahawks</v>
      </c>
      <c r="E53" t="str">
        <f t="shared" si="1"/>
        <v>Green Bay Packers</v>
      </c>
      <c r="I53">
        <v>3</v>
      </c>
      <c r="J53" t="s">
        <v>235</v>
      </c>
      <c r="K53" s="11">
        <v>41541</v>
      </c>
      <c r="L53" t="s">
        <v>232</v>
      </c>
      <c r="M53" t="s">
        <v>201</v>
      </c>
      <c r="O53" t="s">
        <v>89</v>
      </c>
      <c r="P53">
        <v>14</v>
      </c>
      <c r="Q53">
        <v>12</v>
      </c>
      <c r="R53">
        <v>238</v>
      </c>
      <c r="S53">
        <v>0</v>
      </c>
      <c r="T53">
        <v>268</v>
      </c>
      <c r="U53">
        <v>0</v>
      </c>
    </row>
    <row r="54" spans="4:21" x14ac:dyDescent="0.25">
      <c r="D54" t="str">
        <f t="shared" si="0"/>
        <v>Winner/tie</v>
      </c>
      <c r="E54" t="str">
        <f t="shared" si="1"/>
        <v>Loser/tie</v>
      </c>
      <c r="I54" t="s">
        <v>189</v>
      </c>
      <c r="J54" t="s">
        <v>221</v>
      </c>
      <c r="K54" t="s">
        <v>222</v>
      </c>
      <c r="M54" t="s">
        <v>223</v>
      </c>
      <c r="O54" t="s">
        <v>224</v>
      </c>
      <c r="P54" t="s">
        <v>225</v>
      </c>
      <c r="Q54" t="s">
        <v>226</v>
      </c>
      <c r="R54" t="s">
        <v>227</v>
      </c>
      <c r="S54" t="s">
        <v>228</v>
      </c>
      <c r="T54" t="s">
        <v>229</v>
      </c>
      <c r="U54" t="s">
        <v>230</v>
      </c>
    </row>
    <row r="55" spans="4:21" x14ac:dyDescent="0.25">
      <c r="D55" t="str">
        <f t="shared" si="0"/>
        <v>Baltimore Ravens</v>
      </c>
      <c r="E55" t="str">
        <f t="shared" si="1"/>
        <v>Cleveland Browns</v>
      </c>
      <c r="I55">
        <v>4</v>
      </c>
      <c r="J55" t="s">
        <v>236</v>
      </c>
      <c r="K55" s="11">
        <v>41544</v>
      </c>
      <c r="L55" t="s">
        <v>232</v>
      </c>
      <c r="M55" t="s">
        <v>203</v>
      </c>
      <c r="O55" t="s">
        <v>215</v>
      </c>
      <c r="P55">
        <v>23</v>
      </c>
      <c r="Q55">
        <v>16</v>
      </c>
      <c r="R55">
        <v>438</v>
      </c>
      <c r="S55">
        <v>1</v>
      </c>
      <c r="T55">
        <v>357</v>
      </c>
      <c r="U55">
        <v>2</v>
      </c>
    </row>
    <row r="56" spans="4:21" x14ac:dyDescent="0.25">
      <c r="D56" t="str">
        <f t="shared" si="0"/>
        <v>St. Louis Rams</v>
      </c>
      <c r="E56" t="str">
        <f t="shared" si="1"/>
        <v>Seattle Seahawks</v>
      </c>
      <c r="I56">
        <v>4</v>
      </c>
      <c r="J56" t="s">
        <v>234</v>
      </c>
      <c r="K56" s="11">
        <v>41547</v>
      </c>
      <c r="L56" t="s">
        <v>232</v>
      </c>
      <c r="M56" t="s">
        <v>103</v>
      </c>
      <c r="O56" t="s">
        <v>201</v>
      </c>
      <c r="P56">
        <v>19</v>
      </c>
      <c r="Q56">
        <v>13</v>
      </c>
      <c r="R56">
        <v>286</v>
      </c>
      <c r="S56">
        <v>1</v>
      </c>
      <c r="T56">
        <v>319</v>
      </c>
      <c r="U56">
        <v>3</v>
      </c>
    </row>
    <row r="57" spans="4:21" x14ac:dyDescent="0.25">
      <c r="D57" t="str">
        <f t="shared" si="0"/>
        <v>Jacksonville Jaguars</v>
      </c>
      <c r="E57" t="str">
        <f t="shared" si="1"/>
        <v>Cincinnati Bengals</v>
      </c>
      <c r="I57">
        <v>4</v>
      </c>
      <c r="J57" t="s">
        <v>234</v>
      </c>
      <c r="K57" s="11">
        <v>41547</v>
      </c>
      <c r="L57" t="s">
        <v>232</v>
      </c>
      <c r="M57" t="s">
        <v>213</v>
      </c>
      <c r="N57" t="s">
        <v>233</v>
      </c>
      <c r="O57" t="s">
        <v>218</v>
      </c>
      <c r="P57">
        <v>27</v>
      </c>
      <c r="Q57">
        <v>10</v>
      </c>
      <c r="R57">
        <v>382</v>
      </c>
      <c r="S57">
        <v>2</v>
      </c>
      <c r="T57">
        <v>212</v>
      </c>
      <c r="U57">
        <v>2</v>
      </c>
    </row>
    <row r="58" spans="4:21" x14ac:dyDescent="0.25">
      <c r="D58" t="str">
        <f t="shared" si="0"/>
        <v>Detroit Lions</v>
      </c>
      <c r="E58" t="str">
        <f t="shared" si="1"/>
        <v>Minnesota Vikings</v>
      </c>
      <c r="I58">
        <v>4</v>
      </c>
      <c r="J58" t="s">
        <v>234</v>
      </c>
      <c r="K58" s="11">
        <v>41547</v>
      </c>
      <c r="L58" t="s">
        <v>232</v>
      </c>
      <c r="M58" t="s">
        <v>216</v>
      </c>
      <c r="N58" t="s">
        <v>233</v>
      </c>
      <c r="O58" t="s">
        <v>206</v>
      </c>
      <c r="P58">
        <v>20</v>
      </c>
      <c r="Q58">
        <v>13</v>
      </c>
      <c r="R58">
        <v>227</v>
      </c>
      <c r="S58">
        <v>0</v>
      </c>
      <c r="T58">
        <v>341</v>
      </c>
      <c r="U58">
        <v>1</v>
      </c>
    </row>
    <row r="59" spans="4:21" x14ac:dyDescent="0.25">
      <c r="D59" t="str">
        <f t="shared" si="0"/>
        <v>Houston Texans</v>
      </c>
      <c r="E59" t="str">
        <f t="shared" si="1"/>
        <v>Tennessee Titans</v>
      </c>
      <c r="I59">
        <v>4</v>
      </c>
      <c r="J59" t="s">
        <v>234</v>
      </c>
      <c r="K59" s="11">
        <v>41547</v>
      </c>
      <c r="L59" t="s">
        <v>232</v>
      </c>
      <c r="M59" t="s">
        <v>204</v>
      </c>
      <c r="O59" t="s">
        <v>197</v>
      </c>
      <c r="P59">
        <v>38</v>
      </c>
      <c r="Q59">
        <v>14</v>
      </c>
      <c r="R59">
        <v>297</v>
      </c>
      <c r="S59">
        <v>0</v>
      </c>
      <c r="T59">
        <v>325</v>
      </c>
      <c r="U59">
        <v>3</v>
      </c>
    </row>
    <row r="60" spans="4:21" x14ac:dyDescent="0.25">
      <c r="D60" t="str">
        <f t="shared" si="0"/>
        <v>Tampa Bay Buccaneers</v>
      </c>
      <c r="E60" t="str">
        <f t="shared" si="1"/>
        <v>Washington Redskins</v>
      </c>
      <c r="I60">
        <v>4</v>
      </c>
      <c r="J60" t="s">
        <v>234</v>
      </c>
      <c r="K60" s="11">
        <v>41547</v>
      </c>
      <c r="L60" t="s">
        <v>232</v>
      </c>
      <c r="M60" t="s">
        <v>202</v>
      </c>
      <c r="N60" t="s">
        <v>233</v>
      </c>
      <c r="O60" t="s">
        <v>107</v>
      </c>
      <c r="P60">
        <v>24</v>
      </c>
      <c r="Q60">
        <v>22</v>
      </c>
      <c r="R60">
        <v>474</v>
      </c>
      <c r="S60">
        <v>0</v>
      </c>
      <c r="T60">
        <v>373</v>
      </c>
      <c r="U60">
        <v>1</v>
      </c>
    </row>
    <row r="61" spans="4:21" x14ac:dyDescent="0.25">
      <c r="D61" t="str">
        <f t="shared" si="0"/>
        <v>Kansas City Chiefs</v>
      </c>
      <c r="E61" t="str">
        <f t="shared" si="1"/>
        <v>San Diego Chargers</v>
      </c>
      <c r="I61">
        <v>4</v>
      </c>
      <c r="J61" t="s">
        <v>234</v>
      </c>
      <c r="K61" s="11">
        <v>41547</v>
      </c>
      <c r="L61" t="s">
        <v>232</v>
      </c>
      <c r="M61" t="s">
        <v>104</v>
      </c>
      <c r="N61" t="s">
        <v>233</v>
      </c>
      <c r="O61" t="s">
        <v>93</v>
      </c>
      <c r="P61">
        <v>37</v>
      </c>
      <c r="Q61">
        <v>20</v>
      </c>
      <c r="R61">
        <v>293</v>
      </c>
      <c r="S61">
        <v>1</v>
      </c>
      <c r="T61">
        <v>349</v>
      </c>
      <c r="U61">
        <v>6</v>
      </c>
    </row>
    <row r="62" spans="4:21" x14ac:dyDescent="0.25">
      <c r="D62" t="str">
        <f t="shared" si="0"/>
        <v>New York Jets</v>
      </c>
      <c r="E62" t="str">
        <f t="shared" si="1"/>
        <v>San Francisco 49ers</v>
      </c>
      <c r="I62">
        <v>4</v>
      </c>
      <c r="J62" t="s">
        <v>234</v>
      </c>
      <c r="K62" s="11">
        <v>41547</v>
      </c>
      <c r="L62" t="s">
        <v>232</v>
      </c>
      <c r="M62" t="s">
        <v>105</v>
      </c>
      <c r="N62" t="s">
        <v>233</v>
      </c>
      <c r="O62" t="s">
        <v>99</v>
      </c>
      <c r="P62">
        <v>34</v>
      </c>
      <c r="Q62">
        <v>0</v>
      </c>
      <c r="R62">
        <v>381</v>
      </c>
      <c r="S62">
        <v>0</v>
      </c>
      <c r="T62">
        <v>145</v>
      </c>
      <c r="U62">
        <v>4</v>
      </c>
    </row>
    <row r="63" spans="4:21" x14ac:dyDescent="0.25">
      <c r="D63" t="str">
        <f t="shared" si="0"/>
        <v>Arizona Cardinals</v>
      </c>
      <c r="E63" t="str">
        <f t="shared" si="1"/>
        <v>Miami Dolphins</v>
      </c>
      <c r="I63">
        <v>4</v>
      </c>
      <c r="J63" t="s">
        <v>234</v>
      </c>
      <c r="K63" s="11">
        <v>41547</v>
      </c>
      <c r="L63" t="s">
        <v>232</v>
      </c>
      <c r="M63" t="s">
        <v>209</v>
      </c>
      <c r="O63" t="s">
        <v>199</v>
      </c>
      <c r="P63">
        <v>24</v>
      </c>
      <c r="Q63">
        <v>21</v>
      </c>
      <c r="R63">
        <v>297</v>
      </c>
      <c r="S63">
        <v>2</v>
      </c>
      <c r="T63">
        <v>480</v>
      </c>
      <c r="U63">
        <v>4</v>
      </c>
    </row>
    <row r="64" spans="4:21" x14ac:dyDescent="0.25">
      <c r="D64" t="str">
        <f t="shared" si="0"/>
        <v>Philadelphia Eagles</v>
      </c>
      <c r="E64" t="str">
        <f t="shared" si="1"/>
        <v>New York Giants</v>
      </c>
      <c r="I64">
        <v>4</v>
      </c>
      <c r="J64" t="s">
        <v>234</v>
      </c>
      <c r="K64" s="11">
        <v>41547</v>
      </c>
      <c r="L64" t="s">
        <v>232</v>
      </c>
      <c r="M64" t="s">
        <v>211</v>
      </c>
      <c r="O64" t="s">
        <v>98</v>
      </c>
      <c r="P64">
        <v>19</v>
      </c>
      <c r="Q64">
        <v>17</v>
      </c>
      <c r="R64">
        <v>422</v>
      </c>
      <c r="S64">
        <v>0</v>
      </c>
      <c r="T64">
        <v>366</v>
      </c>
      <c r="U64">
        <v>1</v>
      </c>
    </row>
    <row r="65" spans="4:21" x14ac:dyDescent="0.25">
      <c r="D65" t="str">
        <f t="shared" si="0"/>
        <v>Atlanta Falcons</v>
      </c>
      <c r="E65" t="str">
        <f t="shared" si="1"/>
        <v>Carolina Panthers</v>
      </c>
      <c r="I65">
        <v>4</v>
      </c>
      <c r="J65" t="s">
        <v>234</v>
      </c>
      <c r="K65" s="11">
        <v>41547</v>
      </c>
      <c r="L65" t="s">
        <v>232</v>
      </c>
      <c r="M65" t="s">
        <v>198</v>
      </c>
      <c r="O65" t="s">
        <v>210</v>
      </c>
      <c r="P65">
        <v>30</v>
      </c>
      <c r="Q65">
        <v>28</v>
      </c>
      <c r="R65">
        <v>426</v>
      </c>
      <c r="S65">
        <v>1</v>
      </c>
      <c r="T65">
        <v>404</v>
      </c>
      <c r="U65">
        <v>1</v>
      </c>
    </row>
    <row r="66" spans="4:21" x14ac:dyDescent="0.25">
      <c r="D66" t="str">
        <f t="shared" si="0"/>
        <v>Green Bay Packers</v>
      </c>
      <c r="E66" t="str">
        <f t="shared" si="1"/>
        <v>New Orleans Saints</v>
      </c>
      <c r="I66">
        <v>4</v>
      </c>
      <c r="J66" t="s">
        <v>234</v>
      </c>
      <c r="K66" s="11">
        <v>41547</v>
      </c>
      <c r="L66" t="s">
        <v>232</v>
      </c>
      <c r="M66" t="s">
        <v>89</v>
      </c>
      <c r="O66" t="s">
        <v>97</v>
      </c>
      <c r="P66">
        <v>28</v>
      </c>
      <c r="Q66">
        <v>27</v>
      </c>
      <c r="R66">
        <v>421</v>
      </c>
      <c r="S66">
        <v>2</v>
      </c>
      <c r="T66">
        <v>474</v>
      </c>
      <c r="U66">
        <v>0</v>
      </c>
    </row>
    <row r="67" spans="4:21" x14ac:dyDescent="0.25">
      <c r="D67" t="str">
        <f t="shared" si="0"/>
        <v>Denver Broncos</v>
      </c>
      <c r="E67" t="str">
        <f t="shared" si="1"/>
        <v>Oakland Raiders</v>
      </c>
      <c r="I67">
        <v>4</v>
      </c>
      <c r="J67" t="s">
        <v>234</v>
      </c>
      <c r="K67" s="11">
        <v>41547</v>
      </c>
      <c r="L67" t="s">
        <v>232</v>
      </c>
      <c r="M67" t="s">
        <v>214</v>
      </c>
      <c r="O67" t="s">
        <v>219</v>
      </c>
      <c r="P67">
        <v>37</v>
      </c>
      <c r="Q67">
        <v>6</v>
      </c>
      <c r="R67">
        <v>503</v>
      </c>
      <c r="S67">
        <v>1</v>
      </c>
      <c r="T67">
        <v>237</v>
      </c>
      <c r="U67">
        <v>0</v>
      </c>
    </row>
    <row r="68" spans="4:21" x14ac:dyDescent="0.25">
      <c r="D68" t="str">
        <f t="shared" si="0"/>
        <v>Buffalo Bills</v>
      </c>
      <c r="E68" t="str">
        <f t="shared" si="1"/>
        <v>New England Patriots</v>
      </c>
      <c r="I68">
        <v>4</v>
      </c>
      <c r="J68" t="s">
        <v>234</v>
      </c>
      <c r="K68" s="11">
        <v>41547</v>
      </c>
      <c r="L68" t="s">
        <v>232</v>
      </c>
      <c r="M68" t="s">
        <v>96</v>
      </c>
      <c r="N68" t="s">
        <v>233</v>
      </c>
      <c r="O68" t="s">
        <v>220</v>
      </c>
      <c r="P68">
        <v>52</v>
      </c>
      <c r="Q68">
        <v>28</v>
      </c>
      <c r="R68">
        <v>580</v>
      </c>
      <c r="S68">
        <v>2</v>
      </c>
      <c r="T68">
        <v>438</v>
      </c>
      <c r="U68">
        <v>6</v>
      </c>
    </row>
    <row r="69" spans="4:21" x14ac:dyDescent="0.25">
      <c r="D69" t="str">
        <f t="shared" ref="D69:D132" si="2">IF(N69="@",O69,M69)</f>
        <v>Dallas Cowboys</v>
      </c>
      <c r="E69" t="str">
        <f t="shared" ref="E69:E132" si="3">IF(N69="@",M69,O69)</f>
        <v>Chicago Bears</v>
      </c>
      <c r="I69">
        <v>4</v>
      </c>
      <c r="J69" t="s">
        <v>235</v>
      </c>
      <c r="K69" s="11">
        <v>41548</v>
      </c>
      <c r="L69" t="s">
        <v>232</v>
      </c>
      <c r="M69" t="s">
        <v>212</v>
      </c>
      <c r="N69" t="s">
        <v>233</v>
      </c>
      <c r="O69" t="s">
        <v>207</v>
      </c>
      <c r="P69">
        <v>34</v>
      </c>
      <c r="Q69">
        <v>18</v>
      </c>
      <c r="R69">
        <v>360</v>
      </c>
      <c r="S69">
        <v>1</v>
      </c>
      <c r="T69">
        <v>430</v>
      </c>
      <c r="U69">
        <v>5</v>
      </c>
    </row>
    <row r="70" spans="4:21" x14ac:dyDescent="0.25">
      <c r="D70" t="str">
        <f t="shared" si="2"/>
        <v>Winner/tie</v>
      </c>
      <c r="E70" t="str">
        <f t="shared" si="3"/>
        <v>Loser/tie</v>
      </c>
      <c r="I70" t="s">
        <v>189</v>
      </c>
      <c r="J70" t="s">
        <v>221</v>
      </c>
      <c r="K70" t="s">
        <v>222</v>
      </c>
      <c r="M70" t="s">
        <v>223</v>
      </c>
      <c r="O70" t="s">
        <v>224</v>
      </c>
      <c r="P70" t="s">
        <v>225</v>
      </c>
      <c r="Q70" t="s">
        <v>226</v>
      </c>
      <c r="R70" t="s">
        <v>227</v>
      </c>
      <c r="S70" t="s">
        <v>228</v>
      </c>
      <c r="T70" t="s">
        <v>229</v>
      </c>
      <c r="U70" t="s">
        <v>230</v>
      </c>
    </row>
    <row r="71" spans="4:21" x14ac:dyDescent="0.25">
      <c r="D71" t="str">
        <f t="shared" si="2"/>
        <v>St. Louis Rams</v>
      </c>
      <c r="E71" t="str">
        <f t="shared" si="3"/>
        <v>Arizona Cardinals</v>
      </c>
      <c r="I71">
        <v>5</v>
      </c>
      <c r="J71" t="s">
        <v>236</v>
      </c>
      <c r="K71" s="11">
        <v>41551</v>
      </c>
      <c r="L71" t="s">
        <v>232</v>
      </c>
      <c r="M71" t="s">
        <v>103</v>
      </c>
      <c r="O71" t="s">
        <v>209</v>
      </c>
      <c r="P71">
        <v>17</v>
      </c>
      <c r="Q71">
        <v>3</v>
      </c>
      <c r="R71">
        <v>242</v>
      </c>
      <c r="S71">
        <v>1</v>
      </c>
      <c r="T71">
        <v>282</v>
      </c>
      <c r="U71">
        <v>1</v>
      </c>
    </row>
    <row r="72" spans="4:21" x14ac:dyDescent="0.25">
      <c r="D72" t="str">
        <f t="shared" si="2"/>
        <v>Indianapolis Colts</v>
      </c>
      <c r="E72" t="str">
        <f t="shared" si="3"/>
        <v>Green Bay Packers</v>
      </c>
      <c r="I72">
        <v>5</v>
      </c>
      <c r="J72" t="s">
        <v>234</v>
      </c>
      <c r="K72" s="11">
        <v>41554</v>
      </c>
      <c r="L72" t="s">
        <v>232</v>
      </c>
      <c r="M72" t="s">
        <v>217</v>
      </c>
      <c r="O72" t="s">
        <v>89</v>
      </c>
      <c r="P72">
        <v>30</v>
      </c>
      <c r="Q72">
        <v>27</v>
      </c>
      <c r="R72">
        <v>464</v>
      </c>
      <c r="S72">
        <v>1</v>
      </c>
      <c r="T72">
        <v>356</v>
      </c>
      <c r="U72">
        <v>1</v>
      </c>
    </row>
    <row r="73" spans="4:21" x14ac:dyDescent="0.25">
      <c r="D73" t="str">
        <f t="shared" si="2"/>
        <v>Pittsburgh Steelers</v>
      </c>
      <c r="E73" t="str">
        <f t="shared" si="3"/>
        <v>Philadelphia Eagles</v>
      </c>
      <c r="I73">
        <v>5</v>
      </c>
      <c r="J73" t="s">
        <v>234</v>
      </c>
      <c r="K73" s="11">
        <v>41554</v>
      </c>
      <c r="L73" t="s">
        <v>232</v>
      </c>
      <c r="M73" t="s">
        <v>196</v>
      </c>
      <c r="O73" t="s">
        <v>211</v>
      </c>
      <c r="P73">
        <v>16</v>
      </c>
      <c r="Q73">
        <v>14</v>
      </c>
      <c r="R73">
        <v>343</v>
      </c>
      <c r="S73">
        <v>0</v>
      </c>
      <c r="T73">
        <v>246</v>
      </c>
      <c r="U73">
        <v>2</v>
      </c>
    </row>
    <row r="74" spans="4:21" x14ac:dyDescent="0.25">
      <c r="D74" t="str">
        <f t="shared" si="2"/>
        <v>New Orleans Saints</v>
      </c>
      <c r="E74" t="str">
        <f t="shared" si="3"/>
        <v>San Diego Chargers</v>
      </c>
      <c r="I74">
        <v>5</v>
      </c>
      <c r="J74" t="s">
        <v>234</v>
      </c>
      <c r="K74" s="11">
        <v>41554</v>
      </c>
      <c r="L74" t="s">
        <v>232</v>
      </c>
      <c r="M74" t="s">
        <v>97</v>
      </c>
      <c r="O74" t="s">
        <v>104</v>
      </c>
      <c r="P74">
        <v>31</v>
      </c>
      <c r="Q74">
        <v>24</v>
      </c>
      <c r="R74">
        <v>404</v>
      </c>
      <c r="S74">
        <v>1</v>
      </c>
      <c r="T74">
        <v>427</v>
      </c>
      <c r="U74">
        <v>2</v>
      </c>
    </row>
    <row r="75" spans="4:21" x14ac:dyDescent="0.25">
      <c r="D75" t="str">
        <f t="shared" si="2"/>
        <v>New England Patriots</v>
      </c>
      <c r="E75" t="str">
        <f t="shared" si="3"/>
        <v>Denver Broncos</v>
      </c>
      <c r="I75">
        <v>5</v>
      </c>
      <c r="J75" t="s">
        <v>234</v>
      </c>
      <c r="K75" s="11">
        <v>41554</v>
      </c>
      <c r="L75" t="s">
        <v>232</v>
      </c>
      <c r="M75" t="s">
        <v>96</v>
      </c>
      <c r="O75" t="s">
        <v>214</v>
      </c>
      <c r="P75">
        <v>31</v>
      </c>
      <c r="Q75">
        <v>21</v>
      </c>
      <c r="R75">
        <v>444</v>
      </c>
      <c r="S75">
        <v>1</v>
      </c>
      <c r="T75">
        <v>394</v>
      </c>
      <c r="U75">
        <v>3</v>
      </c>
    </row>
    <row r="76" spans="4:21" x14ac:dyDescent="0.25">
      <c r="D76" t="str">
        <f t="shared" si="2"/>
        <v>San Francisco 49ers</v>
      </c>
      <c r="E76" t="str">
        <f t="shared" si="3"/>
        <v>Buffalo Bills</v>
      </c>
      <c r="I76">
        <v>5</v>
      </c>
      <c r="J76" t="s">
        <v>234</v>
      </c>
      <c r="K76" s="11">
        <v>41554</v>
      </c>
      <c r="L76" t="s">
        <v>232</v>
      </c>
      <c r="M76" t="s">
        <v>105</v>
      </c>
      <c r="O76" t="s">
        <v>220</v>
      </c>
      <c r="P76">
        <v>45</v>
      </c>
      <c r="Q76">
        <v>3</v>
      </c>
      <c r="R76">
        <v>621</v>
      </c>
      <c r="S76">
        <v>1</v>
      </c>
      <c r="T76">
        <v>204</v>
      </c>
      <c r="U76">
        <v>2</v>
      </c>
    </row>
    <row r="77" spans="4:21" x14ac:dyDescent="0.25">
      <c r="D77" t="str">
        <f t="shared" si="2"/>
        <v>Minnesota Vikings</v>
      </c>
      <c r="E77" t="str">
        <f t="shared" si="3"/>
        <v>Tennessee Titans</v>
      </c>
      <c r="I77">
        <v>5</v>
      </c>
      <c r="J77" t="s">
        <v>234</v>
      </c>
      <c r="K77" s="11">
        <v>41554</v>
      </c>
      <c r="L77" t="s">
        <v>232</v>
      </c>
      <c r="M77" t="s">
        <v>216</v>
      </c>
      <c r="O77" t="s">
        <v>197</v>
      </c>
      <c r="P77">
        <v>30</v>
      </c>
      <c r="Q77">
        <v>7</v>
      </c>
      <c r="R77">
        <v>433</v>
      </c>
      <c r="S77">
        <v>2</v>
      </c>
      <c r="T77">
        <v>267</v>
      </c>
      <c r="U77">
        <v>2</v>
      </c>
    </row>
    <row r="78" spans="4:21" x14ac:dyDescent="0.25">
      <c r="D78" t="str">
        <f t="shared" si="2"/>
        <v>Jacksonville Jaguars</v>
      </c>
      <c r="E78" t="str">
        <f t="shared" si="3"/>
        <v>Chicago Bears</v>
      </c>
      <c r="I78">
        <v>5</v>
      </c>
      <c r="J78" t="s">
        <v>234</v>
      </c>
      <c r="K78" s="11">
        <v>41554</v>
      </c>
      <c r="L78" t="s">
        <v>232</v>
      </c>
      <c r="M78" t="s">
        <v>212</v>
      </c>
      <c r="N78" t="s">
        <v>233</v>
      </c>
      <c r="O78" t="s">
        <v>218</v>
      </c>
      <c r="P78">
        <v>41</v>
      </c>
      <c r="Q78">
        <v>3</v>
      </c>
      <c r="R78">
        <v>501</v>
      </c>
      <c r="S78">
        <v>1</v>
      </c>
      <c r="T78">
        <v>189</v>
      </c>
      <c r="U78">
        <v>3</v>
      </c>
    </row>
    <row r="79" spans="4:21" x14ac:dyDescent="0.25">
      <c r="D79" t="str">
        <f t="shared" si="2"/>
        <v>Washington Redskins</v>
      </c>
      <c r="E79" t="str">
        <f t="shared" si="3"/>
        <v>Atlanta Falcons</v>
      </c>
      <c r="I79">
        <v>5</v>
      </c>
      <c r="J79" t="s">
        <v>234</v>
      </c>
      <c r="K79" s="11">
        <v>41554</v>
      </c>
      <c r="L79" t="s">
        <v>232</v>
      </c>
      <c r="M79" t="s">
        <v>198</v>
      </c>
      <c r="N79" t="s">
        <v>233</v>
      </c>
      <c r="O79" t="s">
        <v>202</v>
      </c>
      <c r="P79">
        <v>24</v>
      </c>
      <c r="Q79">
        <v>17</v>
      </c>
      <c r="R79">
        <v>421</v>
      </c>
      <c r="S79">
        <v>2</v>
      </c>
      <c r="T79">
        <v>316</v>
      </c>
      <c r="U79">
        <v>2</v>
      </c>
    </row>
    <row r="80" spans="4:21" x14ac:dyDescent="0.25">
      <c r="D80" t="str">
        <f t="shared" si="2"/>
        <v>Cincinnati Bengals</v>
      </c>
      <c r="E80" t="str">
        <f t="shared" si="3"/>
        <v>Miami Dolphins</v>
      </c>
      <c r="I80">
        <v>5</v>
      </c>
      <c r="J80" t="s">
        <v>234</v>
      </c>
      <c r="K80" s="11">
        <v>41554</v>
      </c>
      <c r="L80" t="s">
        <v>232</v>
      </c>
      <c r="M80" t="s">
        <v>199</v>
      </c>
      <c r="N80" t="s">
        <v>233</v>
      </c>
      <c r="O80" t="s">
        <v>213</v>
      </c>
      <c r="P80">
        <v>17</v>
      </c>
      <c r="Q80">
        <v>13</v>
      </c>
      <c r="R80">
        <v>279</v>
      </c>
      <c r="S80">
        <v>2</v>
      </c>
      <c r="T80">
        <v>298</v>
      </c>
      <c r="U80">
        <v>3</v>
      </c>
    </row>
    <row r="81" spans="4:21" x14ac:dyDescent="0.25">
      <c r="D81" t="str">
        <f t="shared" si="2"/>
        <v>Kansas City Chiefs</v>
      </c>
      <c r="E81" t="str">
        <f t="shared" si="3"/>
        <v>Baltimore Ravens</v>
      </c>
      <c r="I81">
        <v>5</v>
      </c>
      <c r="J81" t="s">
        <v>234</v>
      </c>
      <c r="K81" s="11">
        <v>41554</v>
      </c>
      <c r="L81" t="s">
        <v>232</v>
      </c>
      <c r="M81" t="s">
        <v>203</v>
      </c>
      <c r="N81" t="s">
        <v>233</v>
      </c>
      <c r="O81" t="s">
        <v>93</v>
      </c>
      <c r="P81">
        <v>9</v>
      </c>
      <c r="Q81">
        <v>6</v>
      </c>
      <c r="R81">
        <v>298</v>
      </c>
      <c r="S81">
        <v>2</v>
      </c>
      <c r="T81">
        <v>338</v>
      </c>
      <c r="U81">
        <v>4</v>
      </c>
    </row>
    <row r="82" spans="4:21" x14ac:dyDescent="0.25">
      <c r="D82" t="str">
        <f t="shared" si="2"/>
        <v>New York Giants</v>
      </c>
      <c r="E82" t="str">
        <f t="shared" si="3"/>
        <v>Cleveland Browns</v>
      </c>
      <c r="I82">
        <v>5</v>
      </c>
      <c r="J82" t="s">
        <v>234</v>
      </c>
      <c r="K82" s="11">
        <v>41554</v>
      </c>
      <c r="L82" t="s">
        <v>232</v>
      </c>
      <c r="M82" t="s">
        <v>98</v>
      </c>
      <c r="O82" t="s">
        <v>215</v>
      </c>
      <c r="P82">
        <v>41</v>
      </c>
      <c r="Q82">
        <v>27</v>
      </c>
      <c r="R82">
        <v>502</v>
      </c>
      <c r="S82">
        <v>2</v>
      </c>
      <c r="T82">
        <v>375</v>
      </c>
      <c r="U82">
        <v>3</v>
      </c>
    </row>
    <row r="83" spans="4:21" x14ac:dyDescent="0.25">
      <c r="D83" t="str">
        <f t="shared" si="2"/>
        <v>Carolina Panthers</v>
      </c>
      <c r="E83" t="str">
        <f t="shared" si="3"/>
        <v>Seattle Seahawks</v>
      </c>
      <c r="I83">
        <v>5</v>
      </c>
      <c r="J83" t="s">
        <v>234</v>
      </c>
      <c r="K83" s="11">
        <v>41554</v>
      </c>
      <c r="L83" t="s">
        <v>232</v>
      </c>
      <c r="M83" t="s">
        <v>201</v>
      </c>
      <c r="N83" t="s">
        <v>233</v>
      </c>
      <c r="O83" t="s">
        <v>210</v>
      </c>
      <c r="P83">
        <v>16</v>
      </c>
      <c r="Q83">
        <v>12</v>
      </c>
      <c r="R83">
        <v>310</v>
      </c>
      <c r="S83">
        <v>3</v>
      </c>
      <c r="T83">
        <v>190</v>
      </c>
      <c r="U83">
        <v>2</v>
      </c>
    </row>
    <row r="84" spans="4:21" x14ac:dyDescent="0.25">
      <c r="D84" t="str">
        <f t="shared" si="2"/>
        <v>New York Jets</v>
      </c>
      <c r="E84" t="str">
        <f t="shared" si="3"/>
        <v>Houston Texans</v>
      </c>
      <c r="I84">
        <v>5</v>
      </c>
      <c r="J84" t="s">
        <v>235</v>
      </c>
      <c r="K84" s="11">
        <v>41555</v>
      </c>
      <c r="L84" t="s">
        <v>232</v>
      </c>
      <c r="M84" t="s">
        <v>204</v>
      </c>
      <c r="N84" t="s">
        <v>233</v>
      </c>
      <c r="O84" t="s">
        <v>99</v>
      </c>
      <c r="P84">
        <v>23</v>
      </c>
      <c r="Q84">
        <v>17</v>
      </c>
      <c r="R84">
        <v>378</v>
      </c>
      <c r="S84">
        <v>1</v>
      </c>
      <c r="T84">
        <v>286</v>
      </c>
      <c r="U84">
        <v>2</v>
      </c>
    </row>
    <row r="85" spans="4:21" x14ac:dyDescent="0.25">
      <c r="D85" t="str">
        <f t="shared" si="2"/>
        <v>Winner/tie</v>
      </c>
      <c r="E85" t="str">
        <f t="shared" si="3"/>
        <v>Loser/tie</v>
      </c>
      <c r="I85" t="s">
        <v>189</v>
      </c>
      <c r="J85" t="s">
        <v>221</v>
      </c>
      <c r="K85" t="s">
        <v>222</v>
      </c>
      <c r="M85" t="s">
        <v>223</v>
      </c>
      <c r="O85" t="s">
        <v>224</v>
      </c>
      <c r="P85" t="s">
        <v>225</v>
      </c>
      <c r="Q85" t="s">
        <v>226</v>
      </c>
      <c r="R85" t="s">
        <v>227</v>
      </c>
      <c r="S85" t="s">
        <v>228</v>
      </c>
      <c r="T85" t="s">
        <v>229</v>
      </c>
      <c r="U85" t="s">
        <v>230</v>
      </c>
    </row>
    <row r="86" spans="4:21" x14ac:dyDescent="0.25">
      <c r="D86" t="str">
        <f t="shared" si="2"/>
        <v>Tennessee Titans</v>
      </c>
      <c r="E86" t="str">
        <f t="shared" si="3"/>
        <v>Pittsburgh Steelers</v>
      </c>
      <c r="I86">
        <v>6</v>
      </c>
      <c r="J86" t="s">
        <v>236</v>
      </c>
      <c r="K86" s="11">
        <v>41558</v>
      </c>
      <c r="L86" t="s">
        <v>232</v>
      </c>
      <c r="M86" t="s">
        <v>197</v>
      </c>
      <c r="O86" t="s">
        <v>196</v>
      </c>
      <c r="P86">
        <v>26</v>
      </c>
      <c r="Q86">
        <v>23</v>
      </c>
      <c r="R86">
        <v>359</v>
      </c>
      <c r="S86">
        <v>1</v>
      </c>
      <c r="T86">
        <v>412</v>
      </c>
      <c r="U86">
        <v>1</v>
      </c>
    </row>
    <row r="87" spans="4:21" x14ac:dyDescent="0.25">
      <c r="D87" t="str">
        <f t="shared" si="2"/>
        <v>Baltimore Ravens</v>
      </c>
      <c r="E87" t="str">
        <f t="shared" si="3"/>
        <v>Dallas Cowboys</v>
      </c>
      <c r="I87">
        <v>6</v>
      </c>
      <c r="J87" t="s">
        <v>234</v>
      </c>
      <c r="K87" s="11">
        <v>41561</v>
      </c>
      <c r="L87" t="s">
        <v>232</v>
      </c>
      <c r="M87" t="s">
        <v>203</v>
      </c>
      <c r="O87" t="s">
        <v>207</v>
      </c>
      <c r="P87">
        <v>31</v>
      </c>
      <c r="Q87">
        <v>29</v>
      </c>
      <c r="R87">
        <v>316</v>
      </c>
      <c r="S87">
        <v>0</v>
      </c>
      <c r="T87">
        <v>481</v>
      </c>
      <c r="U87">
        <v>1</v>
      </c>
    </row>
    <row r="88" spans="4:21" x14ac:dyDescent="0.25">
      <c r="D88" t="str">
        <f t="shared" si="2"/>
        <v>New York Jets</v>
      </c>
      <c r="E88" t="str">
        <f t="shared" si="3"/>
        <v>Indianapolis Colts</v>
      </c>
      <c r="I88">
        <v>6</v>
      </c>
      <c r="J88" t="s">
        <v>234</v>
      </c>
      <c r="K88" s="11">
        <v>41561</v>
      </c>
      <c r="L88" t="s">
        <v>232</v>
      </c>
      <c r="M88" t="s">
        <v>99</v>
      </c>
      <c r="O88" t="s">
        <v>217</v>
      </c>
      <c r="P88">
        <v>35</v>
      </c>
      <c r="Q88">
        <v>9</v>
      </c>
      <c r="R88">
        <v>351</v>
      </c>
      <c r="S88">
        <v>0</v>
      </c>
      <c r="T88">
        <v>298</v>
      </c>
      <c r="U88">
        <v>4</v>
      </c>
    </row>
    <row r="89" spans="4:21" x14ac:dyDescent="0.25">
      <c r="D89" t="str">
        <f t="shared" si="2"/>
        <v>Philadelphia Eagles</v>
      </c>
      <c r="E89" t="str">
        <f t="shared" si="3"/>
        <v>Detroit Lions</v>
      </c>
      <c r="I89">
        <v>6</v>
      </c>
      <c r="J89" t="s">
        <v>234</v>
      </c>
      <c r="K89" s="11">
        <v>41561</v>
      </c>
      <c r="L89" t="s">
        <v>232</v>
      </c>
      <c r="M89" t="s">
        <v>206</v>
      </c>
      <c r="N89" t="s">
        <v>233</v>
      </c>
      <c r="O89" t="s">
        <v>211</v>
      </c>
      <c r="P89">
        <v>26</v>
      </c>
      <c r="Q89">
        <v>23</v>
      </c>
      <c r="R89">
        <v>449</v>
      </c>
      <c r="S89">
        <v>1</v>
      </c>
      <c r="T89">
        <v>357</v>
      </c>
      <c r="U89">
        <v>3</v>
      </c>
    </row>
    <row r="90" spans="4:21" x14ac:dyDescent="0.25">
      <c r="D90" t="str">
        <f t="shared" si="2"/>
        <v>Houston Texans</v>
      </c>
      <c r="E90" t="str">
        <f t="shared" si="3"/>
        <v>Green Bay Packers</v>
      </c>
      <c r="I90">
        <v>6</v>
      </c>
      <c r="J90" t="s">
        <v>234</v>
      </c>
      <c r="K90" s="11">
        <v>41561</v>
      </c>
      <c r="L90" t="s">
        <v>232</v>
      </c>
      <c r="M90" t="s">
        <v>89</v>
      </c>
      <c r="N90" t="s">
        <v>233</v>
      </c>
      <c r="O90" t="s">
        <v>204</v>
      </c>
      <c r="P90">
        <v>42</v>
      </c>
      <c r="Q90">
        <v>24</v>
      </c>
      <c r="R90">
        <v>427</v>
      </c>
      <c r="S90">
        <v>0</v>
      </c>
      <c r="T90">
        <v>321</v>
      </c>
      <c r="U90">
        <v>3</v>
      </c>
    </row>
    <row r="91" spans="4:21" x14ac:dyDescent="0.25">
      <c r="D91" t="str">
        <f t="shared" si="2"/>
        <v>San Francisco 49ers</v>
      </c>
      <c r="E91" t="str">
        <f t="shared" si="3"/>
        <v>New York Giants</v>
      </c>
      <c r="I91">
        <v>6</v>
      </c>
      <c r="J91" t="s">
        <v>234</v>
      </c>
      <c r="K91" s="11">
        <v>41561</v>
      </c>
      <c r="L91" t="s">
        <v>232</v>
      </c>
      <c r="M91" t="s">
        <v>98</v>
      </c>
      <c r="N91" t="s">
        <v>233</v>
      </c>
      <c r="O91" t="s">
        <v>105</v>
      </c>
      <c r="P91">
        <v>26</v>
      </c>
      <c r="Q91">
        <v>3</v>
      </c>
      <c r="R91">
        <v>342</v>
      </c>
      <c r="S91">
        <v>0</v>
      </c>
      <c r="T91">
        <v>314</v>
      </c>
      <c r="U91">
        <v>3</v>
      </c>
    </row>
    <row r="92" spans="4:21" x14ac:dyDescent="0.25">
      <c r="D92" t="str">
        <f t="shared" si="2"/>
        <v>Tampa Bay Buccaneers</v>
      </c>
      <c r="E92" t="str">
        <f t="shared" si="3"/>
        <v>Kansas City Chiefs</v>
      </c>
      <c r="I92">
        <v>6</v>
      </c>
      <c r="J92" t="s">
        <v>234</v>
      </c>
      <c r="K92" s="11">
        <v>41561</v>
      </c>
      <c r="L92" t="s">
        <v>232</v>
      </c>
      <c r="M92" t="s">
        <v>107</v>
      </c>
      <c r="O92" t="s">
        <v>93</v>
      </c>
      <c r="P92">
        <v>38</v>
      </c>
      <c r="Q92">
        <v>10</v>
      </c>
      <c r="R92">
        <v>463</v>
      </c>
      <c r="S92">
        <v>2</v>
      </c>
      <c r="T92">
        <v>260</v>
      </c>
      <c r="U92">
        <v>2</v>
      </c>
    </row>
    <row r="93" spans="4:21" x14ac:dyDescent="0.25">
      <c r="D93" t="str">
        <f t="shared" si="2"/>
        <v>Seattle Seahawks</v>
      </c>
      <c r="E93" t="str">
        <f t="shared" si="3"/>
        <v>New England Patriots</v>
      </c>
      <c r="I93">
        <v>6</v>
      </c>
      <c r="J93" t="s">
        <v>234</v>
      </c>
      <c r="K93" s="11">
        <v>41561</v>
      </c>
      <c r="L93" t="s">
        <v>232</v>
      </c>
      <c r="M93" t="s">
        <v>201</v>
      </c>
      <c r="O93" t="s">
        <v>96</v>
      </c>
      <c r="P93">
        <v>24</v>
      </c>
      <c r="Q93">
        <v>23</v>
      </c>
      <c r="R93">
        <v>368</v>
      </c>
      <c r="S93">
        <v>2</v>
      </c>
      <c r="T93">
        <v>475</v>
      </c>
      <c r="U93">
        <v>2</v>
      </c>
    </row>
    <row r="94" spans="4:21" x14ac:dyDescent="0.25">
      <c r="D94" t="str">
        <f t="shared" si="2"/>
        <v>Arizona Cardinals</v>
      </c>
      <c r="E94" t="str">
        <f t="shared" si="3"/>
        <v>Buffalo Bills</v>
      </c>
      <c r="I94">
        <v>6</v>
      </c>
      <c r="J94" t="s">
        <v>234</v>
      </c>
      <c r="K94" s="11">
        <v>41561</v>
      </c>
      <c r="L94" t="s">
        <v>232</v>
      </c>
      <c r="M94" t="s">
        <v>220</v>
      </c>
      <c r="N94" t="s">
        <v>233</v>
      </c>
      <c r="O94" t="s">
        <v>209</v>
      </c>
      <c r="P94">
        <v>19</v>
      </c>
      <c r="Q94">
        <v>16</v>
      </c>
      <c r="R94">
        <v>306</v>
      </c>
      <c r="S94">
        <v>2</v>
      </c>
      <c r="T94">
        <v>332</v>
      </c>
      <c r="U94">
        <v>2</v>
      </c>
    </row>
    <row r="95" spans="4:21" x14ac:dyDescent="0.25">
      <c r="D95" t="str">
        <f t="shared" si="2"/>
        <v>Atlanta Falcons</v>
      </c>
      <c r="E95" t="str">
        <f t="shared" si="3"/>
        <v>Oakland Raiders</v>
      </c>
      <c r="I95">
        <v>6</v>
      </c>
      <c r="J95" t="s">
        <v>234</v>
      </c>
      <c r="K95" s="11">
        <v>41561</v>
      </c>
      <c r="L95" t="s">
        <v>232</v>
      </c>
      <c r="M95" t="s">
        <v>198</v>
      </c>
      <c r="O95" t="s">
        <v>219</v>
      </c>
      <c r="P95">
        <v>23</v>
      </c>
      <c r="Q95">
        <v>20</v>
      </c>
      <c r="R95">
        <v>286</v>
      </c>
      <c r="S95">
        <v>3</v>
      </c>
      <c r="T95">
        <v>474</v>
      </c>
      <c r="U95">
        <v>3</v>
      </c>
    </row>
    <row r="96" spans="4:21" x14ac:dyDescent="0.25">
      <c r="D96" t="str">
        <f t="shared" si="2"/>
        <v>Miami Dolphins</v>
      </c>
      <c r="E96" t="str">
        <f t="shared" si="3"/>
        <v>St. Louis Rams</v>
      </c>
      <c r="I96">
        <v>6</v>
      </c>
      <c r="J96" t="s">
        <v>234</v>
      </c>
      <c r="K96" s="11">
        <v>41561</v>
      </c>
      <c r="L96" t="s">
        <v>232</v>
      </c>
      <c r="M96" t="s">
        <v>199</v>
      </c>
      <c r="O96" t="s">
        <v>103</v>
      </c>
      <c r="P96">
        <v>17</v>
      </c>
      <c r="Q96">
        <v>14</v>
      </c>
      <c r="R96">
        <v>192</v>
      </c>
      <c r="S96">
        <v>0</v>
      </c>
      <c r="T96">
        <v>462</v>
      </c>
      <c r="U96">
        <v>1</v>
      </c>
    </row>
    <row r="97" spans="4:21" x14ac:dyDescent="0.25">
      <c r="D97" t="str">
        <f t="shared" si="2"/>
        <v>Cleveland Browns</v>
      </c>
      <c r="E97" t="str">
        <f t="shared" si="3"/>
        <v>Cincinnati Bengals</v>
      </c>
      <c r="I97">
        <v>6</v>
      </c>
      <c r="J97" t="s">
        <v>234</v>
      </c>
      <c r="K97" s="11">
        <v>41561</v>
      </c>
      <c r="L97" t="s">
        <v>232</v>
      </c>
      <c r="M97" t="s">
        <v>215</v>
      </c>
      <c r="O97" t="s">
        <v>213</v>
      </c>
      <c r="P97">
        <v>34</v>
      </c>
      <c r="Q97">
        <v>24</v>
      </c>
      <c r="R97">
        <v>328</v>
      </c>
      <c r="S97">
        <v>1</v>
      </c>
      <c r="T97">
        <v>438</v>
      </c>
      <c r="U97">
        <v>4</v>
      </c>
    </row>
    <row r="98" spans="4:21" x14ac:dyDescent="0.25">
      <c r="D98" t="str">
        <f t="shared" si="2"/>
        <v>Washington Redskins</v>
      </c>
      <c r="E98" t="str">
        <f t="shared" si="3"/>
        <v>Minnesota Vikings</v>
      </c>
      <c r="I98">
        <v>6</v>
      </c>
      <c r="J98" t="s">
        <v>234</v>
      </c>
      <c r="K98" s="11">
        <v>41561</v>
      </c>
      <c r="L98" t="s">
        <v>232</v>
      </c>
      <c r="M98" t="s">
        <v>202</v>
      </c>
      <c r="O98" t="s">
        <v>216</v>
      </c>
      <c r="P98">
        <v>38</v>
      </c>
      <c r="Q98">
        <v>26</v>
      </c>
      <c r="R98">
        <v>361</v>
      </c>
      <c r="S98">
        <v>1</v>
      </c>
      <c r="T98">
        <v>421</v>
      </c>
      <c r="U98">
        <v>3</v>
      </c>
    </row>
    <row r="99" spans="4:21" x14ac:dyDescent="0.25">
      <c r="D99" t="str">
        <f t="shared" si="2"/>
        <v>San Diego Chargers</v>
      </c>
      <c r="E99" t="str">
        <f t="shared" si="3"/>
        <v>Denver Broncos</v>
      </c>
      <c r="I99">
        <v>6</v>
      </c>
      <c r="J99" t="s">
        <v>235</v>
      </c>
      <c r="K99" s="11">
        <v>41562</v>
      </c>
      <c r="L99" t="s">
        <v>232</v>
      </c>
      <c r="M99" t="s">
        <v>214</v>
      </c>
      <c r="N99" t="s">
        <v>233</v>
      </c>
      <c r="O99" t="s">
        <v>104</v>
      </c>
      <c r="P99">
        <v>35</v>
      </c>
      <c r="Q99">
        <v>24</v>
      </c>
      <c r="R99">
        <v>365</v>
      </c>
      <c r="S99">
        <v>3</v>
      </c>
      <c r="T99">
        <v>307</v>
      </c>
      <c r="U99">
        <v>6</v>
      </c>
    </row>
    <row r="100" spans="4:21" x14ac:dyDescent="0.25">
      <c r="D100" t="str">
        <f t="shared" si="2"/>
        <v>Winner/tie</v>
      </c>
      <c r="E100" t="str">
        <f t="shared" si="3"/>
        <v>Loser/tie</v>
      </c>
      <c r="I100" t="s">
        <v>189</v>
      </c>
      <c r="J100" t="s">
        <v>221</v>
      </c>
      <c r="K100" t="s">
        <v>222</v>
      </c>
      <c r="M100" t="s">
        <v>223</v>
      </c>
      <c r="O100" t="s">
        <v>224</v>
      </c>
      <c r="P100" t="s">
        <v>225</v>
      </c>
      <c r="Q100" t="s">
        <v>226</v>
      </c>
      <c r="R100" t="s">
        <v>227</v>
      </c>
      <c r="S100" t="s">
        <v>228</v>
      </c>
      <c r="T100" t="s">
        <v>229</v>
      </c>
      <c r="U100" t="s">
        <v>230</v>
      </c>
    </row>
    <row r="101" spans="4:21" x14ac:dyDescent="0.25">
      <c r="D101" t="str">
        <f t="shared" si="2"/>
        <v>San Francisco 49ers</v>
      </c>
      <c r="E101" t="str">
        <f t="shared" si="3"/>
        <v>Seattle Seahawks</v>
      </c>
      <c r="I101">
        <v>7</v>
      </c>
      <c r="J101" t="s">
        <v>236</v>
      </c>
      <c r="K101" s="11">
        <v>41565</v>
      </c>
      <c r="L101" t="s">
        <v>232</v>
      </c>
      <c r="M101" t="s">
        <v>105</v>
      </c>
      <c r="O101" t="s">
        <v>201</v>
      </c>
      <c r="P101">
        <v>13</v>
      </c>
      <c r="Q101">
        <v>6</v>
      </c>
      <c r="R101">
        <v>313</v>
      </c>
      <c r="S101">
        <v>1</v>
      </c>
      <c r="T101">
        <v>251</v>
      </c>
      <c r="U101">
        <v>1</v>
      </c>
    </row>
    <row r="102" spans="4:21" x14ac:dyDescent="0.25">
      <c r="D102" t="str">
        <f t="shared" si="2"/>
        <v>Carolina Panthers</v>
      </c>
      <c r="E102" t="str">
        <f t="shared" si="3"/>
        <v>Dallas Cowboys</v>
      </c>
      <c r="I102">
        <v>7</v>
      </c>
      <c r="J102" t="s">
        <v>234</v>
      </c>
      <c r="K102" s="11">
        <v>41568</v>
      </c>
      <c r="L102" t="s">
        <v>232</v>
      </c>
      <c r="M102" t="s">
        <v>207</v>
      </c>
      <c r="N102" t="s">
        <v>233</v>
      </c>
      <c r="O102" t="s">
        <v>210</v>
      </c>
      <c r="P102">
        <v>19</v>
      </c>
      <c r="Q102">
        <v>14</v>
      </c>
      <c r="R102">
        <v>312</v>
      </c>
      <c r="S102">
        <v>1</v>
      </c>
      <c r="T102">
        <v>328</v>
      </c>
      <c r="U102">
        <v>2</v>
      </c>
    </row>
    <row r="103" spans="4:21" x14ac:dyDescent="0.25">
      <c r="D103" t="str">
        <f t="shared" si="2"/>
        <v>Oakland Raiders</v>
      </c>
      <c r="E103" t="str">
        <f t="shared" si="3"/>
        <v>Jacksonville Jaguars</v>
      </c>
      <c r="I103">
        <v>7</v>
      </c>
      <c r="J103" t="s">
        <v>234</v>
      </c>
      <c r="K103" s="11">
        <v>41568</v>
      </c>
      <c r="L103" t="s">
        <v>232</v>
      </c>
      <c r="M103" t="s">
        <v>219</v>
      </c>
      <c r="O103" t="s">
        <v>218</v>
      </c>
      <c r="P103">
        <v>26</v>
      </c>
      <c r="Q103">
        <v>23</v>
      </c>
      <c r="R103">
        <v>351</v>
      </c>
      <c r="S103">
        <v>3</v>
      </c>
      <c r="T103">
        <v>209</v>
      </c>
      <c r="U103">
        <v>1</v>
      </c>
    </row>
    <row r="104" spans="4:21" x14ac:dyDescent="0.25">
      <c r="D104" t="str">
        <f t="shared" si="2"/>
        <v>Tampa Bay Buccaneers</v>
      </c>
      <c r="E104" t="str">
        <f t="shared" si="3"/>
        <v>New Orleans Saints</v>
      </c>
      <c r="I104">
        <v>7</v>
      </c>
      <c r="J104" t="s">
        <v>234</v>
      </c>
      <c r="K104" s="11">
        <v>41568</v>
      </c>
      <c r="L104" t="s">
        <v>232</v>
      </c>
      <c r="M104" t="s">
        <v>97</v>
      </c>
      <c r="N104" t="s">
        <v>233</v>
      </c>
      <c r="O104" t="s">
        <v>107</v>
      </c>
      <c r="P104">
        <v>35</v>
      </c>
      <c r="Q104">
        <v>28</v>
      </c>
      <c r="R104">
        <v>458</v>
      </c>
      <c r="S104">
        <v>1</v>
      </c>
      <c r="T104">
        <v>513</v>
      </c>
      <c r="U104">
        <v>0</v>
      </c>
    </row>
    <row r="105" spans="4:21" x14ac:dyDescent="0.25">
      <c r="D105" t="str">
        <f t="shared" si="2"/>
        <v>Houston Texans</v>
      </c>
      <c r="E105" t="str">
        <f t="shared" si="3"/>
        <v>Baltimore Ravens</v>
      </c>
      <c r="I105">
        <v>7</v>
      </c>
      <c r="J105" t="s">
        <v>234</v>
      </c>
      <c r="K105" s="11">
        <v>41568</v>
      </c>
      <c r="L105" t="s">
        <v>232</v>
      </c>
      <c r="M105" t="s">
        <v>204</v>
      </c>
      <c r="O105" t="s">
        <v>203</v>
      </c>
      <c r="P105">
        <v>43</v>
      </c>
      <c r="Q105">
        <v>13</v>
      </c>
      <c r="R105">
        <v>420</v>
      </c>
      <c r="S105">
        <v>0</v>
      </c>
      <c r="T105">
        <v>176</v>
      </c>
      <c r="U105">
        <v>2</v>
      </c>
    </row>
    <row r="106" spans="4:21" x14ac:dyDescent="0.25">
      <c r="D106" t="str">
        <f t="shared" si="2"/>
        <v>New England Patriots</v>
      </c>
      <c r="E106" t="str">
        <f t="shared" si="3"/>
        <v>New York Jets</v>
      </c>
      <c r="I106">
        <v>7</v>
      </c>
      <c r="J106" t="s">
        <v>234</v>
      </c>
      <c r="K106" s="11">
        <v>41568</v>
      </c>
      <c r="L106" t="s">
        <v>232</v>
      </c>
      <c r="M106" t="s">
        <v>96</v>
      </c>
      <c r="O106" t="s">
        <v>99</v>
      </c>
      <c r="P106">
        <v>29</v>
      </c>
      <c r="Q106">
        <v>26</v>
      </c>
      <c r="R106">
        <v>381</v>
      </c>
      <c r="S106">
        <v>1</v>
      </c>
      <c r="T106">
        <v>403</v>
      </c>
      <c r="U106">
        <v>2</v>
      </c>
    </row>
    <row r="107" spans="4:21" x14ac:dyDescent="0.25">
      <c r="D107" t="str">
        <f t="shared" si="2"/>
        <v>Cincinnati Bengals</v>
      </c>
      <c r="E107" t="str">
        <f t="shared" si="3"/>
        <v>Pittsburgh Steelers</v>
      </c>
      <c r="I107">
        <v>7</v>
      </c>
      <c r="J107" t="s">
        <v>234</v>
      </c>
      <c r="K107" s="11">
        <v>41568</v>
      </c>
      <c r="L107" t="s">
        <v>232</v>
      </c>
      <c r="M107" t="s">
        <v>196</v>
      </c>
      <c r="N107" t="s">
        <v>233</v>
      </c>
      <c r="O107" t="s">
        <v>213</v>
      </c>
      <c r="P107">
        <v>24</v>
      </c>
      <c r="Q107">
        <v>17</v>
      </c>
      <c r="R107">
        <v>431</v>
      </c>
      <c r="S107">
        <v>2</v>
      </c>
      <c r="T107">
        <v>185</v>
      </c>
      <c r="U107">
        <v>1</v>
      </c>
    </row>
    <row r="108" spans="4:21" x14ac:dyDescent="0.25">
      <c r="D108" t="str">
        <f t="shared" si="2"/>
        <v>St. Louis Rams</v>
      </c>
      <c r="E108" t="str">
        <f t="shared" si="3"/>
        <v>Green Bay Packers</v>
      </c>
      <c r="I108">
        <v>7</v>
      </c>
      <c r="J108" t="s">
        <v>234</v>
      </c>
      <c r="K108" s="11">
        <v>41568</v>
      </c>
      <c r="L108" t="s">
        <v>232</v>
      </c>
      <c r="M108" t="s">
        <v>89</v>
      </c>
      <c r="N108" t="s">
        <v>233</v>
      </c>
      <c r="O108" t="s">
        <v>103</v>
      </c>
      <c r="P108">
        <v>30</v>
      </c>
      <c r="Q108">
        <v>20</v>
      </c>
      <c r="R108">
        <v>402</v>
      </c>
      <c r="S108">
        <v>0</v>
      </c>
      <c r="T108">
        <v>354</v>
      </c>
      <c r="U108">
        <v>1</v>
      </c>
    </row>
    <row r="109" spans="4:21" x14ac:dyDescent="0.25">
      <c r="D109" t="str">
        <f t="shared" si="2"/>
        <v>Indianapolis Colts</v>
      </c>
      <c r="E109" t="str">
        <f t="shared" si="3"/>
        <v>Cleveland Browns</v>
      </c>
      <c r="I109">
        <v>7</v>
      </c>
      <c r="J109" t="s">
        <v>234</v>
      </c>
      <c r="K109" s="11">
        <v>41568</v>
      </c>
      <c r="L109" t="s">
        <v>232</v>
      </c>
      <c r="M109" t="s">
        <v>217</v>
      </c>
      <c r="O109" t="s">
        <v>215</v>
      </c>
      <c r="P109">
        <v>17</v>
      </c>
      <c r="Q109">
        <v>13</v>
      </c>
      <c r="R109">
        <v>321</v>
      </c>
      <c r="S109">
        <v>1</v>
      </c>
      <c r="T109">
        <v>319</v>
      </c>
      <c r="U109">
        <v>0</v>
      </c>
    </row>
    <row r="110" spans="4:21" x14ac:dyDescent="0.25">
      <c r="D110" t="str">
        <f t="shared" si="2"/>
        <v>Buffalo Bills</v>
      </c>
      <c r="E110" t="str">
        <f t="shared" si="3"/>
        <v>Tennessee Titans</v>
      </c>
      <c r="I110">
        <v>7</v>
      </c>
      <c r="J110" t="s">
        <v>234</v>
      </c>
      <c r="K110" s="11">
        <v>41568</v>
      </c>
      <c r="L110" t="s">
        <v>232</v>
      </c>
      <c r="M110" t="s">
        <v>197</v>
      </c>
      <c r="N110" t="s">
        <v>233</v>
      </c>
      <c r="O110" t="s">
        <v>220</v>
      </c>
      <c r="P110">
        <v>35</v>
      </c>
      <c r="Q110">
        <v>34</v>
      </c>
      <c r="R110">
        <v>390</v>
      </c>
      <c r="S110">
        <v>0</v>
      </c>
      <c r="T110">
        <v>382</v>
      </c>
      <c r="U110">
        <v>2</v>
      </c>
    </row>
    <row r="111" spans="4:21" x14ac:dyDescent="0.25">
      <c r="D111" t="str">
        <f t="shared" si="2"/>
        <v>New York Giants</v>
      </c>
      <c r="E111" t="str">
        <f t="shared" si="3"/>
        <v>Washington Redskins</v>
      </c>
      <c r="I111">
        <v>7</v>
      </c>
      <c r="J111" t="s">
        <v>234</v>
      </c>
      <c r="K111" s="11">
        <v>41568</v>
      </c>
      <c r="L111" t="s">
        <v>232</v>
      </c>
      <c r="M111" t="s">
        <v>98</v>
      </c>
      <c r="O111" t="s">
        <v>202</v>
      </c>
      <c r="P111">
        <v>27</v>
      </c>
      <c r="Q111">
        <v>23</v>
      </c>
      <c r="R111">
        <v>393</v>
      </c>
      <c r="S111">
        <v>2</v>
      </c>
      <c r="T111">
        <v>480</v>
      </c>
      <c r="U111">
        <v>4</v>
      </c>
    </row>
    <row r="112" spans="4:21" x14ac:dyDescent="0.25">
      <c r="D112" t="str">
        <f t="shared" si="2"/>
        <v>Minnesota Vikings</v>
      </c>
      <c r="E112" t="str">
        <f t="shared" si="3"/>
        <v>Arizona Cardinals</v>
      </c>
      <c r="I112">
        <v>7</v>
      </c>
      <c r="J112" t="s">
        <v>234</v>
      </c>
      <c r="K112" s="11">
        <v>41568</v>
      </c>
      <c r="L112" t="s">
        <v>232</v>
      </c>
      <c r="M112" t="s">
        <v>216</v>
      </c>
      <c r="O112" t="s">
        <v>209</v>
      </c>
      <c r="P112">
        <v>21</v>
      </c>
      <c r="Q112">
        <v>14</v>
      </c>
      <c r="R112">
        <v>209</v>
      </c>
      <c r="S112">
        <v>2</v>
      </c>
      <c r="T112">
        <v>356</v>
      </c>
      <c r="U112">
        <v>2</v>
      </c>
    </row>
    <row r="113" spans="4:21" x14ac:dyDescent="0.25">
      <c r="D113" t="str">
        <f t="shared" si="2"/>
        <v>Chicago Bears</v>
      </c>
      <c r="E113" t="str">
        <f t="shared" si="3"/>
        <v>Detroit Lions</v>
      </c>
      <c r="I113">
        <v>7</v>
      </c>
      <c r="J113" t="s">
        <v>235</v>
      </c>
      <c r="K113" s="11">
        <v>41569</v>
      </c>
      <c r="L113" t="s">
        <v>232</v>
      </c>
      <c r="M113" t="s">
        <v>212</v>
      </c>
      <c r="O113" t="s">
        <v>206</v>
      </c>
      <c r="P113">
        <v>13</v>
      </c>
      <c r="Q113">
        <v>7</v>
      </c>
      <c r="R113">
        <v>296</v>
      </c>
      <c r="S113">
        <v>0</v>
      </c>
      <c r="T113">
        <v>340</v>
      </c>
      <c r="U113">
        <v>4</v>
      </c>
    </row>
    <row r="114" spans="4:21" x14ac:dyDescent="0.25">
      <c r="D114" t="str">
        <f t="shared" si="2"/>
        <v>Winner/tie</v>
      </c>
      <c r="E114" t="str">
        <f t="shared" si="3"/>
        <v>Loser/tie</v>
      </c>
      <c r="I114" t="s">
        <v>189</v>
      </c>
      <c r="J114" t="s">
        <v>221</v>
      </c>
      <c r="K114" t="s">
        <v>222</v>
      </c>
      <c r="M114" t="s">
        <v>223</v>
      </c>
      <c r="O114" t="s">
        <v>224</v>
      </c>
      <c r="P114" t="s">
        <v>225</v>
      </c>
      <c r="Q114" t="s">
        <v>226</v>
      </c>
      <c r="R114" t="s">
        <v>227</v>
      </c>
      <c r="S114" t="s">
        <v>228</v>
      </c>
      <c r="T114" t="s">
        <v>229</v>
      </c>
      <c r="U114" t="s">
        <v>230</v>
      </c>
    </row>
    <row r="115" spans="4:21" x14ac:dyDescent="0.25">
      <c r="D115" t="str">
        <f t="shared" si="2"/>
        <v>Minnesota Vikings</v>
      </c>
      <c r="E115" t="str">
        <f t="shared" si="3"/>
        <v>Tampa Bay Buccaneers</v>
      </c>
      <c r="I115">
        <v>8</v>
      </c>
      <c r="J115" t="s">
        <v>236</v>
      </c>
      <c r="K115" s="11">
        <v>41572</v>
      </c>
      <c r="L115" t="s">
        <v>232</v>
      </c>
      <c r="M115" t="s">
        <v>107</v>
      </c>
      <c r="N115" t="s">
        <v>233</v>
      </c>
      <c r="O115" t="s">
        <v>216</v>
      </c>
      <c r="P115">
        <v>36</v>
      </c>
      <c r="Q115">
        <v>17</v>
      </c>
      <c r="R115">
        <v>416</v>
      </c>
      <c r="S115">
        <v>0</v>
      </c>
      <c r="T115">
        <v>369</v>
      </c>
      <c r="U115">
        <v>3</v>
      </c>
    </row>
    <row r="116" spans="4:21" x14ac:dyDescent="0.25">
      <c r="D116" t="str">
        <f t="shared" si="2"/>
        <v>New York Jets</v>
      </c>
      <c r="E116" t="str">
        <f t="shared" si="3"/>
        <v>Miami Dolphins</v>
      </c>
      <c r="I116">
        <v>8</v>
      </c>
      <c r="J116" t="s">
        <v>234</v>
      </c>
      <c r="K116" s="11">
        <v>41575</v>
      </c>
      <c r="L116" t="s">
        <v>232</v>
      </c>
      <c r="M116" t="s">
        <v>199</v>
      </c>
      <c r="N116" t="s">
        <v>233</v>
      </c>
      <c r="O116" t="s">
        <v>99</v>
      </c>
      <c r="P116">
        <v>30</v>
      </c>
      <c r="Q116">
        <v>9</v>
      </c>
      <c r="R116">
        <v>236</v>
      </c>
      <c r="S116">
        <v>1</v>
      </c>
      <c r="T116">
        <v>363</v>
      </c>
      <c r="U116">
        <v>2</v>
      </c>
    </row>
    <row r="117" spans="4:21" x14ac:dyDescent="0.25">
      <c r="D117" t="str">
        <f t="shared" si="2"/>
        <v>Detroit Lions</v>
      </c>
      <c r="E117" t="str">
        <f t="shared" si="3"/>
        <v>Seattle Seahawks</v>
      </c>
      <c r="I117">
        <v>8</v>
      </c>
      <c r="J117" t="s">
        <v>234</v>
      </c>
      <c r="K117" s="11">
        <v>41575</v>
      </c>
      <c r="L117" t="s">
        <v>232</v>
      </c>
      <c r="M117" t="s">
        <v>206</v>
      </c>
      <c r="O117" t="s">
        <v>201</v>
      </c>
      <c r="P117">
        <v>28</v>
      </c>
      <c r="Q117">
        <v>24</v>
      </c>
      <c r="R117">
        <v>415</v>
      </c>
      <c r="S117">
        <v>1</v>
      </c>
      <c r="T117">
        <v>369</v>
      </c>
      <c r="U117">
        <v>2</v>
      </c>
    </row>
    <row r="118" spans="4:21" x14ac:dyDescent="0.25">
      <c r="D118" t="str">
        <f t="shared" si="2"/>
        <v>Dallas Cowboys</v>
      </c>
      <c r="E118" t="str">
        <f t="shared" si="3"/>
        <v>New York Giants</v>
      </c>
      <c r="I118">
        <v>8</v>
      </c>
      <c r="J118" t="s">
        <v>234</v>
      </c>
      <c r="K118" s="11">
        <v>41575</v>
      </c>
      <c r="L118" t="s">
        <v>232</v>
      </c>
      <c r="M118" t="s">
        <v>98</v>
      </c>
      <c r="N118" t="s">
        <v>233</v>
      </c>
      <c r="O118" t="s">
        <v>207</v>
      </c>
      <c r="P118">
        <v>29</v>
      </c>
      <c r="Q118">
        <v>24</v>
      </c>
      <c r="R118">
        <v>293</v>
      </c>
      <c r="S118">
        <v>2</v>
      </c>
      <c r="T118">
        <v>434</v>
      </c>
      <c r="U118">
        <v>6</v>
      </c>
    </row>
    <row r="119" spans="4:21" x14ac:dyDescent="0.25">
      <c r="D119" t="str">
        <f t="shared" si="2"/>
        <v>Denver Broncos</v>
      </c>
      <c r="E119" t="str">
        <f t="shared" si="3"/>
        <v>New Orleans Saints</v>
      </c>
      <c r="I119">
        <v>8</v>
      </c>
      <c r="J119" t="s">
        <v>234</v>
      </c>
      <c r="K119" s="11">
        <v>41575</v>
      </c>
      <c r="L119" t="s">
        <v>232</v>
      </c>
      <c r="M119" t="s">
        <v>214</v>
      </c>
      <c r="O119" t="s">
        <v>97</v>
      </c>
      <c r="P119">
        <v>34</v>
      </c>
      <c r="Q119">
        <v>14</v>
      </c>
      <c r="R119">
        <v>530</v>
      </c>
      <c r="S119">
        <v>1</v>
      </c>
      <c r="T119">
        <v>252</v>
      </c>
      <c r="U119">
        <v>1</v>
      </c>
    </row>
    <row r="120" spans="4:21" x14ac:dyDescent="0.25">
      <c r="D120" t="str">
        <f t="shared" si="2"/>
        <v>Tennessee Titans</v>
      </c>
      <c r="E120" t="str">
        <f t="shared" si="3"/>
        <v>Indianapolis Colts</v>
      </c>
      <c r="I120">
        <v>8</v>
      </c>
      <c r="J120" t="s">
        <v>234</v>
      </c>
      <c r="K120" s="11">
        <v>41575</v>
      </c>
      <c r="L120" t="s">
        <v>232</v>
      </c>
      <c r="M120" t="s">
        <v>217</v>
      </c>
      <c r="N120" t="s">
        <v>233</v>
      </c>
      <c r="O120" t="s">
        <v>197</v>
      </c>
      <c r="P120">
        <v>19</v>
      </c>
      <c r="Q120">
        <v>13</v>
      </c>
      <c r="R120">
        <v>457</v>
      </c>
      <c r="S120">
        <v>1</v>
      </c>
      <c r="T120">
        <v>339</v>
      </c>
      <c r="U120">
        <v>0</v>
      </c>
    </row>
    <row r="121" spans="4:21" x14ac:dyDescent="0.25">
      <c r="D121" t="str">
        <f t="shared" si="2"/>
        <v>Chicago Bears</v>
      </c>
      <c r="E121" t="str">
        <f t="shared" si="3"/>
        <v>Carolina Panthers</v>
      </c>
      <c r="I121">
        <v>8</v>
      </c>
      <c r="J121" t="s">
        <v>234</v>
      </c>
      <c r="K121" s="11">
        <v>41575</v>
      </c>
      <c r="L121" t="s">
        <v>232</v>
      </c>
      <c r="M121" t="s">
        <v>212</v>
      </c>
      <c r="O121" t="s">
        <v>210</v>
      </c>
      <c r="P121">
        <v>23</v>
      </c>
      <c r="Q121">
        <v>22</v>
      </c>
      <c r="R121">
        <v>210</v>
      </c>
      <c r="S121">
        <v>3</v>
      </c>
      <c r="T121">
        <v>416</v>
      </c>
      <c r="U121">
        <v>2</v>
      </c>
    </row>
    <row r="122" spans="4:21" x14ac:dyDescent="0.25">
      <c r="D122" t="str">
        <f t="shared" si="2"/>
        <v>Pittsburgh Steelers</v>
      </c>
      <c r="E122" t="str">
        <f t="shared" si="3"/>
        <v>Washington Redskins</v>
      </c>
      <c r="I122">
        <v>8</v>
      </c>
      <c r="J122" t="s">
        <v>234</v>
      </c>
      <c r="K122" s="11">
        <v>41575</v>
      </c>
      <c r="L122" t="s">
        <v>232</v>
      </c>
      <c r="M122" t="s">
        <v>196</v>
      </c>
      <c r="O122" t="s">
        <v>202</v>
      </c>
      <c r="P122">
        <v>27</v>
      </c>
      <c r="Q122">
        <v>12</v>
      </c>
      <c r="R122">
        <v>355</v>
      </c>
      <c r="S122">
        <v>0</v>
      </c>
      <c r="T122">
        <v>255</v>
      </c>
      <c r="U122">
        <v>0</v>
      </c>
    </row>
    <row r="123" spans="4:21" x14ac:dyDescent="0.25">
      <c r="D123" t="str">
        <f t="shared" si="2"/>
        <v>Kansas City Chiefs</v>
      </c>
      <c r="E123" t="str">
        <f t="shared" si="3"/>
        <v>Oakland Raiders</v>
      </c>
      <c r="I123">
        <v>8</v>
      </c>
      <c r="J123" t="s">
        <v>234</v>
      </c>
      <c r="K123" s="11">
        <v>41575</v>
      </c>
      <c r="L123" t="s">
        <v>232</v>
      </c>
      <c r="M123" t="s">
        <v>219</v>
      </c>
      <c r="N123" t="s">
        <v>233</v>
      </c>
      <c r="O123" t="s">
        <v>93</v>
      </c>
      <c r="P123">
        <v>26</v>
      </c>
      <c r="Q123">
        <v>16</v>
      </c>
      <c r="R123">
        <v>344</v>
      </c>
      <c r="S123">
        <v>1</v>
      </c>
      <c r="T123">
        <v>299</v>
      </c>
      <c r="U123">
        <v>4</v>
      </c>
    </row>
    <row r="124" spans="4:21" x14ac:dyDescent="0.25">
      <c r="D124" t="str">
        <f t="shared" si="2"/>
        <v>Philadelphia Eagles</v>
      </c>
      <c r="E124" t="str">
        <f t="shared" si="3"/>
        <v>Atlanta Falcons</v>
      </c>
      <c r="I124">
        <v>8</v>
      </c>
      <c r="J124" t="s">
        <v>234</v>
      </c>
      <c r="K124" s="11">
        <v>41575</v>
      </c>
      <c r="L124" t="s">
        <v>232</v>
      </c>
      <c r="M124" t="s">
        <v>198</v>
      </c>
      <c r="N124" t="s">
        <v>233</v>
      </c>
      <c r="O124" t="s">
        <v>211</v>
      </c>
      <c r="P124">
        <v>30</v>
      </c>
      <c r="Q124">
        <v>17</v>
      </c>
      <c r="R124">
        <v>392</v>
      </c>
      <c r="S124">
        <v>0</v>
      </c>
      <c r="T124">
        <v>270</v>
      </c>
      <c r="U124">
        <v>0</v>
      </c>
    </row>
    <row r="125" spans="4:21" x14ac:dyDescent="0.25">
      <c r="D125" t="str">
        <f t="shared" si="2"/>
        <v>Green Bay Packers</v>
      </c>
      <c r="E125" t="str">
        <f t="shared" si="3"/>
        <v>Jacksonville Jaguars</v>
      </c>
      <c r="I125">
        <v>8</v>
      </c>
      <c r="J125" t="s">
        <v>234</v>
      </c>
      <c r="K125" s="11">
        <v>41575</v>
      </c>
      <c r="L125" t="s">
        <v>232</v>
      </c>
      <c r="M125" t="s">
        <v>89</v>
      </c>
      <c r="O125" t="s">
        <v>218</v>
      </c>
      <c r="P125">
        <v>24</v>
      </c>
      <c r="Q125">
        <v>15</v>
      </c>
      <c r="R125">
        <v>238</v>
      </c>
      <c r="S125">
        <v>1</v>
      </c>
      <c r="T125">
        <v>341</v>
      </c>
      <c r="U125">
        <v>1</v>
      </c>
    </row>
    <row r="126" spans="4:21" x14ac:dyDescent="0.25">
      <c r="D126" t="str">
        <f t="shared" si="2"/>
        <v>St. Louis Rams</v>
      </c>
      <c r="E126" t="str">
        <f t="shared" si="3"/>
        <v>New England Patriots</v>
      </c>
      <c r="I126">
        <v>8</v>
      </c>
      <c r="J126" t="s">
        <v>234</v>
      </c>
      <c r="K126" s="11">
        <v>41575</v>
      </c>
      <c r="L126" t="s">
        <v>232</v>
      </c>
      <c r="M126" t="s">
        <v>96</v>
      </c>
      <c r="N126" t="s">
        <v>233</v>
      </c>
      <c r="O126" t="s">
        <v>103</v>
      </c>
      <c r="P126">
        <v>45</v>
      </c>
      <c r="Q126">
        <v>7</v>
      </c>
      <c r="R126">
        <v>473</v>
      </c>
      <c r="S126">
        <v>0</v>
      </c>
      <c r="T126">
        <v>326</v>
      </c>
      <c r="U126">
        <v>2</v>
      </c>
    </row>
    <row r="127" spans="4:21" x14ac:dyDescent="0.25">
      <c r="D127" t="str">
        <f t="shared" si="2"/>
        <v>Cleveland Browns</v>
      </c>
      <c r="E127" t="str">
        <f t="shared" si="3"/>
        <v>San Diego Chargers</v>
      </c>
      <c r="I127">
        <v>8</v>
      </c>
      <c r="J127" t="s">
        <v>234</v>
      </c>
      <c r="K127" s="11">
        <v>41575</v>
      </c>
      <c r="L127" t="s">
        <v>232</v>
      </c>
      <c r="M127" t="s">
        <v>215</v>
      </c>
      <c r="O127" t="s">
        <v>104</v>
      </c>
      <c r="P127">
        <v>7</v>
      </c>
      <c r="Q127">
        <v>6</v>
      </c>
      <c r="R127">
        <v>250</v>
      </c>
      <c r="S127">
        <v>0</v>
      </c>
      <c r="T127">
        <v>265</v>
      </c>
      <c r="U127">
        <v>1</v>
      </c>
    </row>
    <row r="128" spans="4:21" x14ac:dyDescent="0.25">
      <c r="D128" t="str">
        <f t="shared" si="2"/>
        <v>Arizona Cardinals</v>
      </c>
      <c r="E128" t="str">
        <f t="shared" si="3"/>
        <v>San Francisco 49ers</v>
      </c>
      <c r="I128">
        <v>8</v>
      </c>
      <c r="J128" t="s">
        <v>235</v>
      </c>
      <c r="K128" s="11">
        <v>41576</v>
      </c>
      <c r="L128" t="s">
        <v>232</v>
      </c>
      <c r="M128" t="s">
        <v>105</v>
      </c>
      <c r="N128" t="s">
        <v>233</v>
      </c>
      <c r="O128" t="s">
        <v>209</v>
      </c>
      <c r="P128">
        <v>24</v>
      </c>
      <c r="Q128">
        <v>3</v>
      </c>
      <c r="R128">
        <v>317</v>
      </c>
      <c r="S128">
        <v>0</v>
      </c>
      <c r="T128">
        <v>265</v>
      </c>
      <c r="U128">
        <v>1</v>
      </c>
    </row>
    <row r="129" spans="4:21" x14ac:dyDescent="0.25">
      <c r="D129" t="str">
        <f t="shared" si="2"/>
        <v>Winner/tie</v>
      </c>
      <c r="E129" t="str">
        <f t="shared" si="3"/>
        <v>Loser/tie</v>
      </c>
      <c r="I129" t="s">
        <v>189</v>
      </c>
      <c r="J129" t="s">
        <v>221</v>
      </c>
      <c r="K129" t="s">
        <v>222</v>
      </c>
      <c r="M129" t="s">
        <v>223</v>
      </c>
      <c r="O129" t="s">
        <v>224</v>
      </c>
      <c r="P129" t="s">
        <v>225</v>
      </c>
      <c r="Q129" t="s">
        <v>226</v>
      </c>
      <c r="R129" t="s">
        <v>227</v>
      </c>
      <c r="S129" t="s">
        <v>228</v>
      </c>
      <c r="T129" t="s">
        <v>229</v>
      </c>
      <c r="U129" t="s">
        <v>230</v>
      </c>
    </row>
    <row r="130" spans="4:21" x14ac:dyDescent="0.25">
      <c r="D130" t="str">
        <f t="shared" si="2"/>
        <v>San Diego Chargers</v>
      </c>
      <c r="E130" t="str">
        <f t="shared" si="3"/>
        <v>Kansas City Chiefs</v>
      </c>
      <c r="I130">
        <v>9</v>
      </c>
      <c r="J130" t="s">
        <v>236</v>
      </c>
      <c r="K130" s="11">
        <v>41579</v>
      </c>
      <c r="L130" t="s">
        <v>232</v>
      </c>
      <c r="M130" t="s">
        <v>104</v>
      </c>
      <c r="O130" t="s">
        <v>93</v>
      </c>
      <c r="P130">
        <v>31</v>
      </c>
      <c r="Q130">
        <v>13</v>
      </c>
      <c r="R130">
        <v>339</v>
      </c>
      <c r="S130">
        <v>2</v>
      </c>
      <c r="T130">
        <v>289</v>
      </c>
      <c r="U130">
        <v>4</v>
      </c>
    </row>
    <row r="131" spans="4:21" x14ac:dyDescent="0.25">
      <c r="D131" t="str">
        <f t="shared" si="2"/>
        <v>Cincinnati Bengals</v>
      </c>
      <c r="E131" t="str">
        <f t="shared" si="3"/>
        <v>Denver Broncos</v>
      </c>
      <c r="I131">
        <v>9</v>
      </c>
      <c r="J131" t="s">
        <v>234</v>
      </c>
      <c r="K131" s="11">
        <v>41582</v>
      </c>
      <c r="L131" t="s">
        <v>232</v>
      </c>
      <c r="M131" t="s">
        <v>214</v>
      </c>
      <c r="N131" t="s">
        <v>233</v>
      </c>
      <c r="O131" t="s">
        <v>213</v>
      </c>
      <c r="P131">
        <v>31</v>
      </c>
      <c r="Q131">
        <v>23</v>
      </c>
      <c r="R131">
        <v>359</v>
      </c>
      <c r="S131">
        <v>2</v>
      </c>
      <c r="T131">
        <v>366</v>
      </c>
      <c r="U131">
        <v>1</v>
      </c>
    </row>
    <row r="132" spans="4:21" x14ac:dyDescent="0.25">
      <c r="D132" t="str">
        <f t="shared" si="2"/>
        <v>Washington Redskins</v>
      </c>
      <c r="E132" t="str">
        <f t="shared" si="3"/>
        <v>Carolina Panthers</v>
      </c>
      <c r="I132">
        <v>9</v>
      </c>
      <c r="J132" t="s">
        <v>234</v>
      </c>
      <c r="K132" s="11">
        <v>41582</v>
      </c>
      <c r="L132" t="s">
        <v>232</v>
      </c>
      <c r="M132" t="s">
        <v>210</v>
      </c>
      <c r="N132" t="s">
        <v>233</v>
      </c>
      <c r="O132" t="s">
        <v>202</v>
      </c>
      <c r="P132">
        <v>21</v>
      </c>
      <c r="Q132">
        <v>13</v>
      </c>
      <c r="R132">
        <v>330</v>
      </c>
      <c r="S132">
        <v>0</v>
      </c>
      <c r="T132">
        <v>337</v>
      </c>
      <c r="U132">
        <v>0</v>
      </c>
    </row>
    <row r="133" spans="4:21" x14ac:dyDescent="0.25">
      <c r="D133" t="str">
        <f t="shared" ref="D133:D196" si="4">IF(N133="@",O133,M133)</f>
        <v>Indianapolis Colts</v>
      </c>
      <c r="E133" t="str">
        <f t="shared" ref="E133:E196" si="5">IF(N133="@",M133,O133)</f>
        <v>Miami Dolphins</v>
      </c>
      <c r="I133">
        <v>9</v>
      </c>
      <c r="J133" t="s">
        <v>234</v>
      </c>
      <c r="K133" s="11">
        <v>41582</v>
      </c>
      <c r="L133" t="s">
        <v>232</v>
      </c>
      <c r="M133" t="s">
        <v>217</v>
      </c>
      <c r="O133" t="s">
        <v>199</v>
      </c>
      <c r="P133">
        <v>23</v>
      </c>
      <c r="Q133">
        <v>20</v>
      </c>
      <c r="R133">
        <v>516</v>
      </c>
      <c r="S133">
        <v>0</v>
      </c>
      <c r="T133">
        <v>365</v>
      </c>
      <c r="U133">
        <v>0</v>
      </c>
    </row>
    <row r="134" spans="4:21" x14ac:dyDescent="0.25">
      <c r="D134" t="str">
        <f t="shared" si="4"/>
        <v>Houston Texans</v>
      </c>
      <c r="E134" t="str">
        <f t="shared" si="5"/>
        <v>Buffalo Bills</v>
      </c>
      <c r="I134">
        <v>9</v>
      </c>
      <c r="J134" t="s">
        <v>234</v>
      </c>
      <c r="K134" s="11">
        <v>41582</v>
      </c>
      <c r="L134" t="s">
        <v>232</v>
      </c>
      <c r="M134" t="s">
        <v>204</v>
      </c>
      <c r="O134" t="s">
        <v>220</v>
      </c>
      <c r="P134">
        <v>21</v>
      </c>
      <c r="Q134">
        <v>9</v>
      </c>
      <c r="R134">
        <v>374</v>
      </c>
      <c r="S134">
        <v>0</v>
      </c>
      <c r="T134">
        <v>304</v>
      </c>
      <c r="U134">
        <v>1</v>
      </c>
    </row>
    <row r="135" spans="4:21" x14ac:dyDescent="0.25">
      <c r="D135" t="str">
        <f t="shared" si="4"/>
        <v>Tennessee Titans</v>
      </c>
      <c r="E135" t="str">
        <f t="shared" si="5"/>
        <v>Chicago Bears</v>
      </c>
      <c r="I135">
        <v>9</v>
      </c>
      <c r="J135" t="s">
        <v>234</v>
      </c>
      <c r="K135" s="11">
        <v>41582</v>
      </c>
      <c r="L135" t="s">
        <v>232</v>
      </c>
      <c r="M135" t="s">
        <v>212</v>
      </c>
      <c r="N135" t="s">
        <v>233</v>
      </c>
      <c r="O135" t="s">
        <v>197</v>
      </c>
      <c r="P135">
        <v>51</v>
      </c>
      <c r="Q135">
        <v>20</v>
      </c>
      <c r="R135">
        <v>365</v>
      </c>
      <c r="S135">
        <v>1</v>
      </c>
      <c r="T135">
        <v>339</v>
      </c>
      <c r="U135">
        <v>5</v>
      </c>
    </row>
    <row r="136" spans="4:21" x14ac:dyDescent="0.25">
      <c r="D136" t="str">
        <f t="shared" si="4"/>
        <v>Jacksonville Jaguars</v>
      </c>
      <c r="E136" t="str">
        <f t="shared" si="5"/>
        <v>Detroit Lions</v>
      </c>
      <c r="I136">
        <v>9</v>
      </c>
      <c r="J136" t="s">
        <v>234</v>
      </c>
      <c r="K136" s="11">
        <v>41582</v>
      </c>
      <c r="L136" t="s">
        <v>232</v>
      </c>
      <c r="M136" t="s">
        <v>206</v>
      </c>
      <c r="N136" t="s">
        <v>233</v>
      </c>
      <c r="O136" t="s">
        <v>218</v>
      </c>
      <c r="P136">
        <v>31</v>
      </c>
      <c r="Q136">
        <v>14</v>
      </c>
      <c r="R136">
        <v>434</v>
      </c>
      <c r="S136">
        <v>0</v>
      </c>
      <c r="T136">
        <v>279</v>
      </c>
      <c r="U136">
        <v>2</v>
      </c>
    </row>
    <row r="137" spans="4:21" x14ac:dyDescent="0.25">
      <c r="D137" t="str">
        <f t="shared" si="4"/>
        <v>Atlanta Falcons</v>
      </c>
      <c r="E137" t="str">
        <f t="shared" si="5"/>
        <v>Dallas Cowboys</v>
      </c>
      <c r="I137">
        <v>9</v>
      </c>
      <c r="J137" t="s">
        <v>234</v>
      </c>
      <c r="K137" s="11">
        <v>41582</v>
      </c>
      <c r="L137" t="s">
        <v>232</v>
      </c>
      <c r="M137" t="s">
        <v>198</v>
      </c>
      <c r="O137" t="s">
        <v>207</v>
      </c>
      <c r="P137">
        <v>19</v>
      </c>
      <c r="Q137">
        <v>13</v>
      </c>
      <c r="R137">
        <v>453</v>
      </c>
      <c r="S137">
        <v>0</v>
      </c>
      <c r="T137">
        <v>377</v>
      </c>
      <c r="U137">
        <v>0</v>
      </c>
    </row>
    <row r="138" spans="4:21" x14ac:dyDescent="0.25">
      <c r="D138" t="str">
        <f t="shared" si="4"/>
        <v>Oakland Raiders</v>
      </c>
      <c r="E138" t="str">
        <f t="shared" si="5"/>
        <v>Tampa Bay Buccaneers</v>
      </c>
      <c r="I138">
        <v>9</v>
      </c>
      <c r="J138" t="s">
        <v>234</v>
      </c>
      <c r="K138" s="11">
        <v>41582</v>
      </c>
      <c r="L138" t="s">
        <v>232</v>
      </c>
      <c r="M138" t="s">
        <v>107</v>
      </c>
      <c r="N138" t="s">
        <v>233</v>
      </c>
      <c r="O138" t="s">
        <v>219</v>
      </c>
      <c r="P138">
        <v>42</v>
      </c>
      <c r="Q138">
        <v>32</v>
      </c>
      <c r="R138">
        <v>515</v>
      </c>
      <c r="S138">
        <v>1</v>
      </c>
      <c r="T138">
        <v>424</v>
      </c>
      <c r="U138">
        <v>3</v>
      </c>
    </row>
    <row r="139" spans="4:21" x14ac:dyDescent="0.25">
      <c r="D139" t="str">
        <f t="shared" si="4"/>
        <v>Cleveland Browns</v>
      </c>
      <c r="E139" t="str">
        <f t="shared" si="5"/>
        <v>Baltimore Ravens</v>
      </c>
      <c r="I139">
        <v>9</v>
      </c>
      <c r="J139" t="s">
        <v>234</v>
      </c>
      <c r="K139" s="11">
        <v>41582</v>
      </c>
      <c r="L139" t="s">
        <v>232</v>
      </c>
      <c r="M139" t="s">
        <v>203</v>
      </c>
      <c r="N139" t="s">
        <v>233</v>
      </c>
      <c r="O139" t="s">
        <v>215</v>
      </c>
      <c r="P139">
        <v>25</v>
      </c>
      <c r="Q139">
        <v>15</v>
      </c>
      <c r="R139">
        <v>282</v>
      </c>
      <c r="S139">
        <v>0</v>
      </c>
      <c r="T139">
        <v>290</v>
      </c>
      <c r="U139">
        <v>2</v>
      </c>
    </row>
    <row r="140" spans="4:21" x14ac:dyDescent="0.25">
      <c r="D140" t="str">
        <f t="shared" si="4"/>
        <v>Seattle Seahawks</v>
      </c>
      <c r="E140" t="str">
        <f t="shared" si="5"/>
        <v>Minnesota Vikings</v>
      </c>
      <c r="I140">
        <v>9</v>
      </c>
      <c r="J140" t="s">
        <v>234</v>
      </c>
      <c r="K140" s="11">
        <v>41582</v>
      </c>
      <c r="L140" t="s">
        <v>232</v>
      </c>
      <c r="M140" t="s">
        <v>201</v>
      </c>
      <c r="O140" t="s">
        <v>216</v>
      </c>
      <c r="P140">
        <v>30</v>
      </c>
      <c r="Q140">
        <v>20</v>
      </c>
      <c r="R140">
        <v>385</v>
      </c>
      <c r="S140">
        <v>0</v>
      </c>
      <c r="T140">
        <v>287</v>
      </c>
      <c r="U140">
        <v>2</v>
      </c>
    </row>
    <row r="141" spans="4:21" x14ac:dyDescent="0.25">
      <c r="D141" t="str">
        <f t="shared" si="4"/>
        <v>Green Bay Packers</v>
      </c>
      <c r="E141" t="str">
        <f t="shared" si="5"/>
        <v>Arizona Cardinals</v>
      </c>
      <c r="I141">
        <v>9</v>
      </c>
      <c r="J141" t="s">
        <v>234</v>
      </c>
      <c r="K141" s="11">
        <v>41582</v>
      </c>
      <c r="L141" t="s">
        <v>232</v>
      </c>
      <c r="M141" t="s">
        <v>89</v>
      </c>
      <c r="O141" t="s">
        <v>209</v>
      </c>
      <c r="P141">
        <v>31</v>
      </c>
      <c r="Q141">
        <v>17</v>
      </c>
      <c r="R141">
        <v>384</v>
      </c>
      <c r="S141">
        <v>1</v>
      </c>
      <c r="T141">
        <v>340</v>
      </c>
      <c r="U141">
        <v>2</v>
      </c>
    </row>
    <row r="142" spans="4:21" x14ac:dyDescent="0.25">
      <c r="D142" t="str">
        <f t="shared" si="4"/>
        <v>New York Giants</v>
      </c>
      <c r="E142" t="str">
        <f t="shared" si="5"/>
        <v>Pittsburgh Steelers</v>
      </c>
      <c r="I142">
        <v>9</v>
      </c>
      <c r="J142" t="s">
        <v>234</v>
      </c>
      <c r="K142" s="11">
        <v>41582</v>
      </c>
      <c r="L142" t="s">
        <v>232</v>
      </c>
      <c r="M142" t="s">
        <v>196</v>
      </c>
      <c r="N142" t="s">
        <v>233</v>
      </c>
      <c r="O142" t="s">
        <v>98</v>
      </c>
      <c r="P142">
        <v>24</v>
      </c>
      <c r="Q142">
        <v>20</v>
      </c>
      <c r="R142">
        <v>349</v>
      </c>
      <c r="S142">
        <v>2</v>
      </c>
      <c r="T142">
        <v>182</v>
      </c>
      <c r="U142">
        <v>1</v>
      </c>
    </row>
    <row r="143" spans="4:21" x14ac:dyDescent="0.25">
      <c r="D143" t="str">
        <f t="shared" si="4"/>
        <v>New Orleans Saints</v>
      </c>
      <c r="E143" t="str">
        <f t="shared" si="5"/>
        <v>Philadelphia Eagles</v>
      </c>
      <c r="I143">
        <v>9</v>
      </c>
      <c r="J143" t="s">
        <v>235</v>
      </c>
      <c r="K143" s="11">
        <v>41583</v>
      </c>
      <c r="L143" t="s">
        <v>232</v>
      </c>
      <c r="M143" t="s">
        <v>97</v>
      </c>
      <c r="O143" t="s">
        <v>211</v>
      </c>
      <c r="P143">
        <v>28</v>
      </c>
      <c r="Q143">
        <v>13</v>
      </c>
      <c r="R143">
        <v>371</v>
      </c>
      <c r="S143">
        <v>2</v>
      </c>
      <c r="T143">
        <v>447</v>
      </c>
      <c r="U143">
        <v>2</v>
      </c>
    </row>
    <row r="144" spans="4:21" x14ac:dyDescent="0.25">
      <c r="D144" t="str">
        <f t="shared" si="4"/>
        <v>Winner/tie</v>
      </c>
      <c r="E144" t="str">
        <f t="shared" si="5"/>
        <v>Loser/tie</v>
      </c>
      <c r="I144" t="s">
        <v>189</v>
      </c>
      <c r="J144" t="s">
        <v>221</v>
      </c>
      <c r="K144" t="s">
        <v>222</v>
      </c>
      <c r="M144" t="s">
        <v>223</v>
      </c>
      <c r="O144" t="s">
        <v>224</v>
      </c>
      <c r="P144" t="s">
        <v>225</v>
      </c>
      <c r="Q144" t="s">
        <v>226</v>
      </c>
      <c r="R144" t="s">
        <v>227</v>
      </c>
      <c r="S144" t="s">
        <v>228</v>
      </c>
      <c r="T144" t="s">
        <v>229</v>
      </c>
      <c r="U144" t="s">
        <v>230</v>
      </c>
    </row>
    <row r="145" spans="4:21" x14ac:dyDescent="0.25">
      <c r="D145" t="str">
        <f t="shared" si="4"/>
        <v>Jacksonville Jaguars</v>
      </c>
      <c r="E145" t="str">
        <f t="shared" si="5"/>
        <v>Indianapolis Colts</v>
      </c>
      <c r="I145">
        <v>10</v>
      </c>
      <c r="J145" t="s">
        <v>236</v>
      </c>
      <c r="K145" s="11">
        <v>41586</v>
      </c>
      <c r="L145" t="s">
        <v>232</v>
      </c>
      <c r="M145" t="s">
        <v>217</v>
      </c>
      <c r="N145" t="s">
        <v>233</v>
      </c>
      <c r="O145" t="s">
        <v>218</v>
      </c>
      <c r="P145">
        <v>27</v>
      </c>
      <c r="Q145">
        <v>10</v>
      </c>
      <c r="R145">
        <v>359</v>
      </c>
      <c r="S145">
        <v>2</v>
      </c>
      <c r="T145">
        <v>337</v>
      </c>
      <c r="U145">
        <v>3</v>
      </c>
    </row>
    <row r="146" spans="4:21" x14ac:dyDescent="0.25">
      <c r="D146" t="str">
        <f t="shared" si="4"/>
        <v>Chicago Bears</v>
      </c>
      <c r="E146" t="str">
        <f t="shared" si="5"/>
        <v>Houston Texans</v>
      </c>
      <c r="I146">
        <v>10</v>
      </c>
      <c r="J146" t="s">
        <v>234</v>
      </c>
      <c r="K146" s="11">
        <v>41589</v>
      </c>
      <c r="L146" t="s">
        <v>232</v>
      </c>
      <c r="M146" t="s">
        <v>204</v>
      </c>
      <c r="N146" t="s">
        <v>233</v>
      </c>
      <c r="O146" t="s">
        <v>212</v>
      </c>
      <c r="P146">
        <v>13</v>
      </c>
      <c r="Q146">
        <v>6</v>
      </c>
      <c r="R146">
        <v>215</v>
      </c>
      <c r="S146">
        <v>2</v>
      </c>
      <c r="T146">
        <v>249</v>
      </c>
      <c r="U146">
        <v>4</v>
      </c>
    </row>
    <row r="147" spans="4:21" x14ac:dyDescent="0.25">
      <c r="D147" t="str">
        <f t="shared" si="4"/>
        <v>Baltimore Ravens</v>
      </c>
      <c r="E147" t="str">
        <f t="shared" si="5"/>
        <v>Oakland Raiders</v>
      </c>
      <c r="I147">
        <v>10</v>
      </c>
      <c r="J147" t="s">
        <v>234</v>
      </c>
      <c r="K147" s="11">
        <v>41589</v>
      </c>
      <c r="L147" t="s">
        <v>232</v>
      </c>
      <c r="M147" t="s">
        <v>203</v>
      </c>
      <c r="O147" t="s">
        <v>219</v>
      </c>
      <c r="P147">
        <v>55</v>
      </c>
      <c r="Q147">
        <v>20</v>
      </c>
      <c r="R147">
        <v>419</v>
      </c>
      <c r="S147">
        <v>1</v>
      </c>
      <c r="T147">
        <v>422</v>
      </c>
      <c r="U147">
        <v>3</v>
      </c>
    </row>
    <row r="148" spans="4:21" x14ac:dyDescent="0.25">
      <c r="D148" t="str">
        <f t="shared" si="4"/>
        <v>New England Patriots</v>
      </c>
      <c r="E148" t="str">
        <f t="shared" si="5"/>
        <v>Buffalo Bills</v>
      </c>
      <c r="I148">
        <v>10</v>
      </c>
      <c r="J148" t="s">
        <v>234</v>
      </c>
      <c r="K148" s="11">
        <v>41589</v>
      </c>
      <c r="L148" t="s">
        <v>232</v>
      </c>
      <c r="M148" t="s">
        <v>96</v>
      </c>
      <c r="O148" t="s">
        <v>220</v>
      </c>
      <c r="P148">
        <v>37</v>
      </c>
      <c r="Q148">
        <v>31</v>
      </c>
      <c r="R148">
        <v>347</v>
      </c>
      <c r="S148">
        <v>0</v>
      </c>
      <c r="T148">
        <v>481</v>
      </c>
      <c r="U148">
        <v>3</v>
      </c>
    </row>
    <row r="149" spans="4:21" x14ac:dyDescent="0.25">
      <c r="D149" t="str">
        <f t="shared" si="4"/>
        <v>Cincinnati Bengals</v>
      </c>
      <c r="E149" t="str">
        <f t="shared" si="5"/>
        <v>New York Giants</v>
      </c>
      <c r="I149">
        <v>10</v>
      </c>
      <c r="J149" t="s">
        <v>234</v>
      </c>
      <c r="K149" s="11">
        <v>41589</v>
      </c>
      <c r="L149" t="s">
        <v>232</v>
      </c>
      <c r="M149" t="s">
        <v>213</v>
      </c>
      <c r="O149" t="s">
        <v>98</v>
      </c>
      <c r="P149">
        <v>31</v>
      </c>
      <c r="Q149">
        <v>13</v>
      </c>
      <c r="R149">
        <v>275</v>
      </c>
      <c r="S149">
        <v>1</v>
      </c>
      <c r="T149">
        <v>318</v>
      </c>
      <c r="U149">
        <v>4</v>
      </c>
    </row>
    <row r="150" spans="4:21" x14ac:dyDescent="0.25">
      <c r="D150" t="str">
        <f t="shared" si="4"/>
        <v>Philadelphia Eagles</v>
      </c>
      <c r="E150" t="str">
        <f t="shared" si="5"/>
        <v>Dallas Cowboys</v>
      </c>
      <c r="I150">
        <v>10</v>
      </c>
      <c r="J150" t="s">
        <v>234</v>
      </c>
      <c r="K150" s="11">
        <v>41589</v>
      </c>
      <c r="L150" t="s">
        <v>232</v>
      </c>
      <c r="M150" t="s">
        <v>207</v>
      </c>
      <c r="N150" t="s">
        <v>233</v>
      </c>
      <c r="O150" t="s">
        <v>211</v>
      </c>
      <c r="P150">
        <v>38</v>
      </c>
      <c r="Q150">
        <v>23</v>
      </c>
      <c r="R150">
        <v>294</v>
      </c>
      <c r="S150">
        <v>0</v>
      </c>
      <c r="T150">
        <v>369</v>
      </c>
      <c r="U150">
        <v>2</v>
      </c>
    </row>
    <row r="151" spans="4:21" x14ac:dyDescent="0.25">
      <c r="D151" t="str">
        <f t="shared" si="4"/>
        <v>San Francisco 49ers</v>
      </c>
      <c r="E151" t="str">
        <f t="shared" si="5"/>
        <v>St. Louis Rams</v>
      </c>
      <c r="I151">
        <v>10</v>
      </c>
      <c r="J151" t="s">
        <v>234</v>
      </c>
      <c r="K151" s="11">
        <v>41589</v>
      </c>
      <c r="L151" t="s">
        <v>232</v>
      </c>
      <c r="M151" t="s">
        <v>105</v>
      </c>
      <c r="O151" t="s">
        <v>103</v>
      </c>
      <c r="P151">
        <v>24</v>
      </c>
      <c r="Q151">
        <v>24</v>
      </c>
      <c r="R151">
        <v>341</v>
      </c>
      <c r="S151">
        <v>0</v>
      </c>
      <c r="T151">
        <v>458</v>
      </c>
      <c r="U151">
        <v>1</v>
      </c>
    </row>
    <row r="152" spans="4:21" x14ac:dyDescent="0.25">
      <c r="D152" t="str">
        <f t="shared" si="4"/>
        <v>New Orleans Saints</v>
      </c>
      <c r="E152" t="str">
        <f t="shared" si="5"/>
        <v>Atlanta Falcons</v>
      </c>
      <c r="I152">
        <v>10</v>
      </c>
      <c r="J152" t="s">
        <v>234</v>
      </c>
      <c r="K152" s="11">
        <v>41589</v>
      </c>
      <c r="L152" t="s">
        <v>232</v>
      </c>
      <c r="M152" t="s">
        <v>97</v>
      </c>
      <c r="O152" t="s">
        <v>198</v>
      </c>
      <c r="P152">
        <v>31</v>
      </c>
      <c r="Q152">
        <v>27</v>
      </c>
      <c r="R152">
        <v>440</v>
      </c>
      <c r="S152">
        <v>1</v>
      </c>
      <c r="T152">
        <v>454</v>
      </c>
      <c r="U152">
        <v>1</v>
      </c>
    </row>
    <row r="153" spans="4:21" x14ac:dyDescent="0.25">
      <c r="D153" t="str">
        <f t="shared" si="4"/>
        <v>Seattle Seahawks</v>
      </c>
      <c r="E153" t="str">
        <f t="shared" si="5"/>
        <v>New York Jets</v>
      </c>
      <c r="I153">
        <v>10</v>
      </c>
      <c r="J153" t="s">
        <v>234</v>
      </c>
      <c r="K153" s="11">
        <v>41589</v>
      </c>
      <c r="L153" t="s">
        <v>232</v>
      </c>
      <c r="M153" t="s">
        <v>201</v>
      </c>
      <c r="O153" t="s">
        <v>99</v>
      </c>
      <c r="P153">
        <v>28</v>
      </c>
      <c r="Q153">
        <v>7</v>
      </c>
      <c r="R153">
        <v>363</v>
      </c>
      <c r="S153">
        <v>2</v>
      </c>
      <c r="T153">
        <v>185</v>
      </c>
      <c r="U153">
        <v>3</v>
      </c>
    </row>
    <row r="154" spans="4:21" x14ac:dyDescent="0.25">
      <c r="D154" t="str">
        <f t="shared" si="4"/>
        <v>Tampa Bay Buccaneers</v>
      </c>
      <c r="E154" t="str">
        <f t="shared" si="5"/>
        <v>San Diego Chargers</v>
      </c>
      <c r="I154">
        <v>10</v>
      </c>
      <c r="J154" t="s">
        <v>234</v>
      </c>
      <c r="K154" s="11">
        <v>41589</v>
      </c>
      <c r="L154" t="s">
        <v>232</v>
      </c>
      <c r="M154" t="s">
        <v>107</v>
      </c>
      <c r="O154" t="s">
        <v>104</v>
      </c>
      <c r="P154">
        <v>34</v>
      </c>
      <c r="Q154">
        <v>24</v>
      </c>
      <c r="R154">
        <v>279</v>
      </c>
      <c r="S154">
        <v>0</v>
      </c>
      <c r="T154">
        <v>426</v>
      </c>
      <c r="U154">
        <v>2</v>
      </c>
    </row>
    <row r="155" spans="4:21" x14ac:dyDescent="0.25">
      <c r="D155" t="str">
        <f t="shared" si="4"/>
        <v>Carolina Panthers</v>
      </c>
      <c r="E155" t="str">
        <f t="shared" si="5"/>
        <v>Denver Broncos</v>
      </c>
      <c r="I155">
        <v>10</v>
      </c>
      <c r="J155" t="s">
        <v>234</v>
      </c>
      <c r="K155" s="11">
        <v>41589</v>
      </c>
      <c r="L155" t="s">
        <v>232</v>
      </c>
      <c r="M155" t="s">
        <v>214</v>
      </c>
      <c r="N155" t="s">
        <v>233</v>
      </c>
      <c r="O155" t="s">
        <v>210</v>
      </c>
      <c r="P155">
        <v>36</v>
      </c>
      <c r="Q155">
        <v>14</v>
      </c>
      <c r="R155">
        <v>360</v>
      </c>
      <c r="S155">
        <v>2</v>
      </c>
      <c r="T155">
        <v>250</v>
      </c>
      <c r="U155">
        <v>2</v>
      </c>
    </row>
    <row r="156" spans="4:21" x14ac:dyDescent="0.25">
      <c r="D156" t="str">
        <f t="shared" si="4"/>
        <v>Minnesota Vikings</v>
      </c>
      <c r="E156" t="str">
        <f t="shared" si="5"/>
        <v>Detroit Lions</v>
      </c>
      <c r="I156">
        <v>10</v>
      </c>
      <c r="J156" t="s">
        <v>234</v>
      </c>
      <c r="K156" s="11">
        <v>41589</v>
      </c>
      <c r="L156" t="s">
        <v>232</v>
      </c>
      <c r="M156" t="s">
        <v>216</v>
      </c>
      <c r="O156" t="s">
        <v>206</v>
      </c>
      <c r="P156">
        <v>34</v>
      </c>
      <c r="Q156">
        <v>24</v>
      </c>
      <c r="R156">
        <v>403</v>
      </c>
      <c r="S156">
        <v>0</v>
      </c>
      <c r="T156">
        <v>368</v>
      </c>
      <c r="U156">
        <v>2</v>
      </c>
    </row>
    <row r="157" spans="4:21" x14ac:dyDescent="0.25">
      <c r="D157" t="str">
        <f t="shared" si="4"/>
        <v>Miami Dolphins</v>
      </c>
      <c r="E157" t="str">
        <f t="shared" si="5"/>
        <v>Tennessee Titans</v>
      </c>
      <c r="I157">
        <v>10</v>
      </c>
      <c r="J157" t="s">
        <v>234</v>
      </c>
      <c r="K157" s="11">
        <v>41589</v>
      </c>
      <c r="L157" t="s">
        <v>232</v>
      </c>
      <c r="M157" t="s">
        <v>197</v>
      </c>
      <c r="N157" t="s">
        <v>233</v>
      </c>
      <c r="O157" t="s">
        <v>199</v>
      </c>
      <c r="P157">
        <v>37</v>
      </c>
      <c r="Q157">
        <v>3</v>
      </c>
      <c r="R157">
        <v>293</v>
      </c>
      <c r="S157">
        <v>0</v>
      </c>
      <c r="T157">
        <v>255</v>
      </c>
      <c r="U157">
        <v>4</v>
      </c>
    </row>
    <row r="158" spans="4:21" x14ac:dyDescent="0.25">
      <c r="D158" t="str">
        <f t="shared" si="4"/>
        <v>Pittsburgh Steelers</v>
      </c>
      <c r="E158" t="str">
        <f t="shared" si="5"/>
        <v>Kansas City Chiefs</v>
      </c>
      <c r="I158">
        <v>10</v>
      </c>
      <c r="J158" t="s">
        <v>235</v>
      </c>
      <c r="K158" s="11">
        <v>41590</v>
      </c>
      <c r="L158" t="s">
        <v>232</v>
      </c>
      <c r="M158" t="s">
        <v>196</v>
      </c>
      <c r="O158" t="s">
        <v>93</v>
      </c>
      <c r="P158">
        <v>16</v>
      </c>
      <c r="Q158">
        <v>13</v>
      </c>
      <c r="R158">
        <v>249</v>
      </c>
      <c r="S158">
        <v>1</v>
      </c>
      <c r="T158">
        <v>290</v>
      </c>
      <c r="U158">
        <v>1</v>
      </c>
    </row>
    <row r="159" spans="4:21" x14ac:dyDescent="0.25">
      <c r="D159" t="str">
        <f t="shared" si="4"/>
        <v>Winner/tie</v>
      </c>
      <c r="E159" t="str">
        <f t="shared" si="5"/>
        <v>Loser/tie</v>
      </c>
      <c r="I159" t="s">
        <v>189</v>
      </c>
      <c r="J159" t="s">
        <v>221</v>
      </c>
      <c r="K159" t="s">
        <v>222</v>
      </c>
      <c r="M159" t="s">
        <v>223</v>
      </c>
      <c r="O159" t="s">
        <v>224</v>
      </c>
      <c r="P159" t="s">
        <v>225</v>
      </c>
      <c r="Q159" t="s">
        <v>226</v>
      </c>
      <c r="R159" t="s">
        <v>227</v>
      </c>
      <c r="S159" t="s">
        <v>228</v>
      </c>
      <c r="T159" t="s">
        <v>229</v>
      </c>
      <c r="U159" t="s">
        <v>230</v>
      </c>
    </row>
    <row r="160" spans="4:21" x14ac:dyDescent="0.25">
      <c r="D160" t="str">
        <f t="shared" si="4"/>
        <v>Buffalo Bills</v>
      </c>
      <c r="E160" t="str">
        <f t="shared" si="5"/>
        <v>Miami Dolphins</v>
      </c>
      <c r="I160">
        <v>11</v>
      </c>
      <c r="J160" t="s">
        <v>236</v>
      </c>
      <c r="K160" s="11">
        <v>41593</v>
      </c>
      <c r="L160" t="s">
        <v>232</v>
      </c>
      <c r="M160" t="s">
        <v>220</v>
      </c>
      <c r="O160" t="s">
        <v>199</v>
      </c>
      <c r="P160">
        <v>19</v>
      </c>
      <c r="Q160">
        <v>14</v>
      </c>
      <c r="R160">
        <v>281</v>
      </c>
      <c r="S160">
        <v>0</v>
      </c>
      <c r="T160">
        <v>184</v>
      </c>
      <c r="U160">
        <v>3</v>
      </c>
    </row>
    <row r="161" spans="4:21" x14ac:dyDescent="0.25">
      <c r="D161" t="str">
        <f t="shared" si="4"/>
        <v>St. Louis Rams</v>
      </c>
      <c r="E161" t="str">
        <f t="shared" si="5"/>
        <v>New York Jets</v>
      </c>
      <c r="I161">
        <v>11</v>
      </c>
      <c r="J161" t="s">
        <v>234</v>
      </c>
      <c r="K161" s="11">
        <v>41596</v>
      </c>
      <c r="L161" t="s">
        <v>232</v>
      </c>
      <c r="M161" t="s">
        <v>99</v>
      </c>
      <c r="N161" t="s">
        <v>233</v>
      </c>
      <c r="O161" t="s">
        <v>103</v>
      </c>
      <c r="P161">
        <v>27</v>
      </c>
      <c r="Q161">
        <v>13</v>
      </c>
      <c r="R161">
        <v>289</v>
      </c>
      <c r="S161">
        <v>0</v>
      </c>
      <c r="T161">
        <v>281</v>
      </c>
      <c r="U161">
        <v>3</v>
      </c>
    </row>
    <row r="162" spans="4:21" x14ac:dyDescent="0.25">
      <c r="D162" t="str">
        <f t="shared" si="4"/>
        <v>Carolina Panthers</v>
      </c>
      <c r="E162" t="str">
        <f t="shared" si="5"/>
        <v>Tampa Bay Buccaneers</v>
      </c>
      <c r="I162">
        <v>11</v>
      </c>
      <c r="J162" t="s">
        <v>234</v>
      </c>
      <c r="K162" s="11">
        <v>41596</v>
      </c>
      <c r="L162" t="s">
        <v>232</v>
      </c>
      <c r="M162" t="s">
        <v>107</v>
      </c>
      <c r="N162" t="s">
        <v>233</v>
      </c>
      <c r="O162" t="s">
        <v>210</v>
      </c>
      <c r="P162">
        <v>27</v>
      </c>
      <c r="Q162">
        <v>21</v>
      </c>
      <c r="R162">
        <v>403</v>
      </c>
      <c r="S162">
        <v>3</v>
      </c>
      <c r="T162">
        <v>331</v>
      </c>
      <c r="U162">
        <v>1</v>
      </c>
    </row>
    <row r="163" spans="4:21" x14ac:dyDescent="0.25">
      <c r="D163" t="str">
        <f t="shared" si="4"/>
        <v>Dallas Cowboys</v>
      </c>
      <c r="E163" t="str">
        <f t="shared" si="5"/>
        <v>Cleveland Browns</v>
      </c>
      <c r="I163">
        <v>11</v>
      </c>
      <c r="J163" t="s">
        <v>234</v>
      </c>
      <c r="K163" s="11">
        <v>41596</v>
      </c>
      <c r="L163" t="s">
        <v>232</v>
      </c>
      <c r="M163" t="s">
        <v>207</v>
      </c>
      <c r="O163" t="s">
        <v>215</v>
      </c>
      <c r="P163">
        <v>23</v>
      </c>
      <c r="Q163">
        <v>20</v>
      </c>
      <c r="R163">
        <v>320</v>
      </c>
      <c r="S163">
        <v>1</v>
      </c>
      <c r="T163">
        <v>311</v>
      </c>
      <c r="U163">
        <v>1</v>
      </c>
    </row>
    <row r="164" spans="4:21" x14ac:dyDescent="0.25">
      <c r="D164" t="str">
        <f t="shared" si="4"/>
        <v>Oakland Raiders</v>
      </c>
      <c r="E164" t="str">
        <f t="shared" si="5"/>
        <v>New Orleans Saints</v>
      </c>
      <c r="I164">
        <v>11</v>
      </c>
      <c r="J164" t="s">
        <v>234</v>
      </c>
      <c r="K164" s="11">
        <v>41596</v>
      </c>
      <c r="L164" t="s">
        <v>232</v>
      </c>
      <c r="M164" t="s">
        <v>97</v>
      </c>
      <c r="N164" t="s">
        <v>233</v>
      </c>
      <c r="O164" t="s">
        <v>219</v>
      </c>
      <c r="P164">
        <v>38</v>
      </c>
      <c r="Q164">
        <v>17</v>
      </c>
      <c r="R164">
        <v>380</v>
      </c>
      <c r="S164">
        <v>0</v>
      </c>
      <c r="T164">
        <v>404</v>
      </c>
      <c r="U164">
        <v>2</v>
      </c>
    </row>
    <row r="165" spans="4:21" x14ac:dyDescent="0.25">
      <c r="D165" t="str">
        <f t="shared" si="4"/>
        <v>New England Patriots</v>
      </c>
      <c r="E165" t="str">
        <f t="shared" si="5"/>
        <v>Indianapolis Colts</v>
      </c>
      <c r="I165">
        <v>11</v>
      </c>
      <c r="J165" t="s">
        <v>234</v>
      </c>
      <c r="K165" s="11">
        <v>41596</v>
      </c>
      <c r="L165" t="s">
        <v>232</v>
      </c>
      <c r="M165" t="s">
        <v>96</v>
      </c>
      <c r="O165" t="s">
        <v>217</v>
      </c>
      <c r="P165">
        <v>59</v>
      </c>
      <c r="Q165">
        <v>24</v>
      </c>
      <c r="R165">
        <v>446</v>
      </c>
      <c r="S165">
        <v>0</v>
      </c>
      <c r="T165">
        <v>448</v>
      </c>
      <c r="U165">
        <v>4</v>
      </c>
    </row>
    <row r="166" spans="4:21" x14ac:dyDescent="0.25">
      <c r="D166" t="str">
        <f t="shared" si="4"/>
        <v>Kansas City Chiefs</v>
      </c>
      <c r="E166" t="str">
        <f t="shared" si="5"/>
        <v>Cincinnati Bengals</v>
      </c>
      <c r="I166">
        <v>11</v>
      </c>
      <c r="J166" t="s">
        <v>234</v>
      </c>
      <c r="K166" s="11">
        <v>41596</v>
      </c>
      <c r="L166" t="s">
        <v>232</v>
      </c>
      <c r="M166" t="s">
        <v>213</v>
      </c>
      <c r="N166" t="s">
        <v>233</v>
      </c>
      <c r="O166" t="s">
        <v>93</v>
      </c>
      <c r="P166">
        <v>28</v>
      </c>
      <c r="Q166">
        <v>6</v>
      </c>
      <c r="R166">
        <v>409</v>
      </c>
      <c r="S166">
        <v>0</v>
      </c>
      <c r="T166">
        <v>284</v>
      </c>
      <c r="U166">
        <v>1</v>
      </c>
    </row>
    <row r="167" spans="4:21" x14ac:dyDescent="0.25">
      <c r="D167" t="str">
        <f t="shared" si="4"/>
        <v>Pittsburgh Steelers</v>
      </c>
      <c r="E167" t="str">
        <f t="shared" si="5"/>
        <v>Baltimore Ravens</v>
      </c>
      <c r="I167">
        <v>11</v>
      </c>
      <c r="J167" t="s">
        <v>234</v>
      </c>
      <c r="K167" s="11">
        <v>41596</v>
      </c>
      <c r="L167" t="s">
        <v>232</v>
      </c>
      <c r="M167" t="s">
        <v>203</v>
      </c>
      <c r="N167" t="s">
        <v>233</v>
      </c>
      <c r="O167" t="s">
        <v>196</v>
      </c>
      <c r="P167">
        <v>13</v>
      </c>
      <c r="Q167">
        <v>10</v>
      </c>
      <c r="R167">
        <v>200</v>
      </c>
      <c r="S167">
        <v>0</v>
      </c>
      <c r="T167">
        <v>309</v>
      </c>
      <c r="U167">
        <v>3</v>
      </c>
    </row>
    <row r="168" spans="4:21" x14ac:dyDescent="0.25">
      <c r="D168" t="str">
        <f t="shared" si="4"/>
        <v>Detroit Lions</v>
      </c>
      <c r="E168" t="str">
        <f t="shared" si="5"/>
        <v>Green Bay Packers</v>
      </c>
      <c r="I168">
        <v>11</v>
      </c>
      <c r="J168" t="s">
        <v>234</v>
      </c>
      <c r="K168" s="11">
        <v>41596</v>
      </c>
      <c r="L168" t="s">
        <v>232</v>
      </c>
      <c r="M168" t="s">
        <v>89</v>
      </c>
      <c r="N168" t="s">
        <v>233</v>
      </c>
      <c r="O168" t="s">
        <v>206</v>
      </c>
      <c r="P168">
        <v>24</v>
      </c>
      <c r="Q168">
        <v>20</v>
      </c>
      <c r="R168">
        <v>314</v>
      </c>
      <c r="S168">
        <v>1</v>
      </c>
      <c r="T168">
        <v>362</v>
      </c>
      <c r="U168">
        <v>4</v>
      </c>
    </row>
    <row r="169" spans="4:21" x14ac:dyDescent="0.25">
      <c r="D169" t="str">
        <f t="shared" si="4"/>
        <v>Denver Broncos</v>
      </c>
      <c r="E169" t="str">
        <f t="shared" si="5"/>
        <v>San Diego Chargers</v>
      </c>
      <c r="I169">
        <v>11</v>
      </c>
      <c r="J169" t="s">
        <v>234</v>
      </c>
      <c r="K169" s="11">
        <v>41596</v>
      </c>
      <c r="L169" t="s">
        <v>232</v>
      </c>
      <c r="M169" t="s">
        <v>214</v>
      </c>
      <c r="O169" t="s">
        <v>104</v>
      </c>
      <c r="P169">
        <v>30</v>
      </c>
      <c r="Q169">
        <v>23</v>
      </c>
      <c r="R169">
        <v>386</v>
      </c>
      <c r="S169">
        <v>2</v>
      </c>
      <c r="T169">
        <v>277</v>
      </c>
      <c r="U169">
        <v>3</v>
      </c>
    </row>
    <row r="170" spans="4:21" x14ac:dyDescent="0.25">
      <c r="D170" t="str">
        <f t="shared" si="4"/>
        <v>Houston Texans</v>
      </c>
      <c r="E170" t="str">
        <f t="shared" si="5"/>
        <v>Jacksonville Jaguars</v>
      </c>
      <c r="I170">
        <v>11</v>
      </c>
      <c r="J170" t="s">
        <v>234</v>
      </c>
      <c r="K170" s="11">
        <v>41596</v>
      </c>
      <c r="L170" t="s">
        <v>232</v>
      </c>
      <c r="M170" t="s">
        <v>204</v>
      </c>
      <c r="O170" t="s">
        <v>218</v>
      </c>
      <c r="P170">
        <v>43</v>
      </c>
      <c r="Q170">
        <v>37</v>
      </c>
      <c r="R170">
        <v>653</v>
      </c>
      <c r="S170">
        <v>3</v>
      </c>
      <c r="T170">
        <v>458</v>
      </c>
      <c r="U170">
        <v>1</v>
      </c>
    </row>
    <row r="171" spans="4:21" x14ac:dyDescent="0.25">
      <c r="D171" t="str">
        <f t="shared" si="4"/>
        <v>Atlanta Falcons</v>
      </c>
      <c r="E171" t="str">
        <f t="shared" si="5"/>
        <v>Arizona Cardinals</v>
      </c>
      <c r="I171">
        <v>11</v>
      </c>
      <c r="J171" t="s">
        <v>234</v>
      </c>
      <c r="K171" s="11">
        <v>41596</v>
      </c>
      <c r="L171" t="s">
        <v>232</v>
      </c>
      <c r="M171" t="s">
        <v>198</v>
      </c>
      <c r="O171" t="s">
        <v>209</v>
      </c>
      <c r="P171">
        <v>23</v>
      </c>
      <c r="Q171">
        <v>19</v>
      </c>
      <c r="R171">
        <v>354</v>
      </c>
      <c r="S171">
        <v>6</v>
      </c>
      <c r="T171">
        <v>178</v>
      </c>
      <c r="U171">
        <v>1</v>
      </c>
    </row>
    <row r="172" spans="4:21" x14ac:dyDescent="0.25">
      <c r="D172" t="str">
        <f t="shared" si="4"/>
        <v>Washington Redskins</v>
      </c>
      <c r="E172" t="str">
        <f t="shared" si="5"/>
        <v>Philadelphia Eagles</v>
      </c>
      <c r="I172">
        <v>11</v>
      </c>
      <c r="J172" t="s">
        <v>234</v>
      </c>
      <c r="K172" s="11">
        <v>41596</v>
      </c>
      <c r="L172" t="s">
        <v>232</v>
      </c>
      <c r="M172" t="s">
        <v>202</v>
      </c>
      <c r="O172" t="s">
        <v>211</v>
      </c>
      <c r="P172">
        <v>31</v>
      </c>
      <c r="Q172">
        <v>6</v>
      </c>
      <c r="R172">
        <v>361</v>
      </c>
      <c r="S172">
        <v>0</v>
      </c>
      <c r="T172">
        <v>257</v>
      </c>
      <c r="U172">
        <v>3</v>
      </c>
    </row>
    <row r="173" spans="4:21" x14ac:dyDescent="0.25">
      <c r="D173" t="str">
        <f t="shared" si="4"/>
        <v>San Francisco 49ers</v>
      </c>
      <c r="E173" t="str">
        <f t="shared" si="5"/>
        <v>Chicago Bears</v>
      </c>
      <c r="I173">
        <v>11</v>
      </c>
      <c r="J173" t="s">
        <v>235</v>
      </c>
      <c r="K173" s="11">
        <v>41597</v>
      </c>
      <c r="L173" t="s">
        <v>232</v>
      </c>
      <c r="M173" t="s">
        <v>105</v>
      </c>
      <c r="O173" t="s">
        <v>212</v>
      </c>
      <c r="P173">
        <v>32</v>
      </c>
      <c r="Q173">
        <v>7</v>
      </c>
      <c r="R173">
        <v>353</v>
      </c>
      <c r="S173">
        <v>0</v>
      </c>
      <c r="T173">
        <v>143</v>
      </c>
      <c r="U173">
        <v>2</v>
      </c>
    </row>
    <row r="174" spans="4:21" x14ac:dyDescent="0.25">
      <c r="D174" t="str">
        <f t="shared" si="4"/>
        <v>Winner/tie</v>
      </c>
      <c r="E174" t="str">
        <f t="shared" si="5"/>
        <v>Loser/tie</v>
      </c>
      <c r="I174" t="s">
        <v>189</v>
      </c>
      <c r="J174" t="s">
        <v>221</v>
      </c>
      <c r="K174" t="s">
        <v>222</v>
      </c>
      <c r="M174" t="s">
        <v>223</v>
      </c>
      <c r="O174" t="s">
        <v>224</v>
      </c>
      <c r="P174" t="s">
        <v>225</v>
      </c>
      <c r="Q174" t="s">
        <v>226</v>
      </c>
      <c r="R174" t="s">
        <v>227</v>
      </c>
      <c r="S174" t="s">
        <v>228</v>
      </c>
      <c r="T174" t="s">
        <v>229</v>
      </c>
      <c r="U174" t="s">
        <v>230</v>
      </c>
    </row>
    <row r="175" spans="4:21" x14ac:dyDescent="0.25">
      <c r="D175" t="str">
        <f t="shared" si="4"/>
        <v>Dallas Cowboys</v>
      </c>
      <c r="E175" t="str">
        <f t="shared" si="5"/>
        <v>Washington Redskins</v>
      </c>
      <c r="I175">
        <v>12</v>
      </c>
      <c r="J175" t="s">
        <v>236</v>
      </c>
      <c r="K175" s="11">
        <v>41600</v>
      </c>
      <c r="L175" t="s">
        <v>232</v>
      </c>
      <c r="M175" t="s">
        <v>202</v>
      </c>
      <c r="N175" t="s">
        <v>233</v>
      </c>
      <c r="O175" t="s">
        <v>207</v>
      </c>
      <c r="P175">
        <v>38</v>
      </c>
      <c r="Q175">
        <v>31</v>
      </c>
      <c r="R175">
        <v>437</v>
      </c>
      <c r="S175">
        <v>1</v>
      </c>
      <c r="T175">
        <v>458</v>
      </c>
      <c r="U175">
        <v>3</v>
      </c>
    </row>
    <row r="176" spans="4:21" x14ac:dyDescent="0.25">
      <c r="D176" t="str">
        <f t="shared" si="4"/>
        <v>Detroit Lions</v>
      </c>
      <c r="E176" t="str">
        <f t="shared" si="5"/>
        <v>Houston Texans</v>
      </c>
      <c r="I176">
        <v>12</v>
      </c>
      <c r="J176" t="s">
        <v>236</v>
      </c>
      <c r="K176" s="11">
        <v>41600</v>
      </c>
      <c r="L176" t="s">
        <v>232</v>
      </c>
      <c r="M176" t="s">
        <v>204</v>
      </c>
      <c r="N176" t="s">
        <v>233</v>
      </c>
      <c r="O176" t="s">
        <v>206</v>
      </c>
      <c r="P176">
        <v>34</v>
      </c>
      <c r="Q176">
        <v>31</v>
      </c>
      <c r="R176">
        <v>501</v>
      </c>
      <c r="S176">
        <v>1</v>
      </c>
      <c r="T176">
        <v>525</v>
      </c>
      <c r="U176">
        <v>1</v>
      </c>
    </row>
    <row r="177" spans="4:21" x14ac:dyDescent="0.25">
      <c r="D177" t="str">
        <f t="shared" si="4"/>
        <v>New York Jets</v>
      </c>
      <c r="E177" t="str">
        <f t="shared" si="5"/>
        <v>New England Patriots</v>
      </c>
      <c r="I177">
        <v>12</v>
      </c>
      <c r="J177" t="s">
        <v>236</v>
      </c>
      <c r="K177" s="11">
        <v>41600</v>
      </c>
      <c r="L177" t="s">
        <v>232</v>
      </c>
      <c r="M177" t="s">
        <v>96</v>
      </c>
      <c r="N177" t="s">
        <v>233</v>
      </c>
      <c r="O177" t="s">
        <v>99</v>
      </c>
      <c r="P177">
        <v>49</v>
      </c>
      <c r="Q177">
        <v>19</v>
      </c>
      <c r="R177">
        <v>475</v>
      </c>
      <c r="S177">
        <v>1</v>
      </c>
      <c r="T177">
        <v>405</v>
      </c>
      <c r="U177">
        <v>5</v>
      </c>
    </row>
    <row r="178" spans="4:21" x14ac:dyDescent="0.25">
      <c r="D178" t="str">
        <f t="shared" si="4"/>
        <v>Indianapolis Colts</v>
      </c>
      <c r="E178" t="str">
        <f t="shared" si="5"/>
        <v>Buffalo Bills</v>
      </c>
      <c r="I178">
        <v>12</v>
      </c>
      <c r="J178" t="s">
        <v>234</v>
      </c>
      <c r="K178" s="11">
        <v>41603</v>
      </c>
      <c r="L178" t="s">
        <v>232</v>
      </c>
      <c r="M178" t="s">
        <v>217</v>
      </c>
      <c r="O178" t="s">
        <v>220</v>
      </c>
      <c r="P178">
        <v>20</v>
      </c>
      <c r="Q178">
        <v>13</v>
      </c>
      <c r="R178">
        <v>312</v>
      </c>
      <c r="S178">
        <v>2</v>
      </c>
      <c r="T178">
        <v>304</v>
      </c>
      <c r="U178">
        <v>1</v>
      </c>
    </row>
    <row r="179" spans="4:21" x14ac:dyDescent="0.25">
      <c r="D179" t="str">
        <f t="shared" si="4"/>
        <v>Kansas City Chiefs</v>
      </c>
      <c r="E179" t="str">
        <f t="shared" si="5"/>
        <v>Denver Broncos</v>
      </c>
      <c r="I179">
        <v>12</v>
      </c>
      <c r="J179" t="s">
        <v>234</v>
      </c>
      <c r="K179" s="11">
        <v>41603</v>
      </c>
      <c r="L179" t="s">
        <v>232</v>
      </c>
      <c r="M179" t="s">
        <v>214</v>
      </c>
      <c r="N179" t="s">
        <v>233</v>
      </c>
      <c r="O179" t="s">
        <v>93</v>
      </c>
      <c r="P179">
        <v>17</v>
      </c>
      <c r="Q179">
        <v>9</v>
      </c>
      <c r="R179">
        <v>368</v>
      </c>
      <c r="S179">
        <v>1</v>
      </c>
      <c r="T179">
        <v>264</v>
      </c>
      <c r="U179">
        <v>1</v>
      </c>
    </row>
    <row r="180" spans="4:21" x14ac:dyDescent="0.25">
      <c r="D180" t="str">
        <f t="shared" si="4"/>
        <v>Cleveland Browns</v>
      </c>
      <c r="E180" t="str">
        <f t="shared" si="5"/>
        <v>Pittsburgh Steelers</v>
      </c>
      <c r="I180">
        <v>12</v>
      </c>
      <c r="J180" t="s">
        <v>234</v>
      </c>
      <c r="K180" s="11">
        <v>41603</v>
      </c>
      <c r="L180" t="s">
        <v>232</v>
      </c>
      <c r="M180" t="s">
        <v>215</v>
      </c>
      <c r="O180" t="s">
        <v>196</v>
      </c>
      <c r="P180">
        <v>20</v>
      </c>
      <c r="Q180">
        <v>14</v>
      </c>
      <c r="R180">
        <v>238</v>
      </c>
      <c r="S180">
        <v>1</v>
      </c>
      <c r="T180">
        <v>242</v>
      </c>
      <c r="U180">
        <v>8</v>
      </c>
    </row>
    <row r="181" spans="4:21" x14ac:dyDescent="0.25">
      <c r="D181" t="str">
        <f t="shared" si="4"/>
        <v>Arizona Cardinals</v>
      </c>
      <c r="E181" t="str">
        <f t="shared" si="5"/>
        <v>St. Louis Rams</v>
      </c>
      <c r="I181">
        <v>12</v>
      </c>
      <c r="J181" t="s">
        <v>234</v>
      </c>
      <c r="K181" s="11">
        <v>41603</v>
      </c>
      <c r="L181" t="s">
        <v>232</v>
      </c>
      <c r="M181" t="s">
        <v>103</v>
      </c>
      <c r="N181" t="s">
        <v>233</v>
      </c>
      <c r="O181" t="s">
        <v>209</v>
      </c>
      <c r="P181">
        <v>31</v>
      </c>
      <c r="Q181">
        <v>17</v>
      </c>
      <c r="R181">
        <v>367</v>
      </c>
      <c r="S181">
        <v>1</v>
      </c>
      <c r="T181">
        <v>375</v>
      </c>
      <c r="U181">
        <v>4</v>
      </c>
    </row>
    <row r="182" spans="4:21" x14ac:dyDescent="0.25">
      <c r="D182" t="str">
        <f t="shared" si="4"/>
        <v>San Diego Chargers</v>
      </c>
      <c r="E182" t="str">
        <f t="shared" si="5"/>
        <v>Baltimore Ravens</v>
      </c>
      <c r="I182">
        <v>12</v>
      </c>
      <c r="J182" t="s">
        <v>234</v>
      </c>
      <c r="K182" s="11">
        <v>41603</v>
      </c>
      <c r="L182" t="s">
        <v>232</v>
      </c>
      <c r="M182" t="s">
        <v>203</v>
      </c>
      <c r="N182" t="s">
        <v>233</v>
      </c>
      <c r="O182" t="s">
        <v>104</v>
      </c>
      <c r="P182">
        <v>16</v>
      </c>
      <c r="Q182">
        <v>13</v>
      </c>
      <c r="R182">
        <v>443</v>
      </c>
      <c r="S182">
        <v>0</v>
      </c>
      <c r="T182">
        <v>280</v>
      </c>
      <c r="U182">
        <v>0</v>
      </c>
    </row>
    <row r="183" spans="4:21" x14ac:dyDescent="0.25">
      <c r="D183" t="str">
        <f t="shared" si="4"/>
        <v>Tampa Bay Buccaneers</v>
      </c>
      <c r="E183" t="str">
        <f t="shared" si="5"/>
        <v>Atlanta Falcons</v>
      </c>
      <c r="I183">
        <v>12</v>
      </c>
      <c r="J183" t="s">
        <v>234</v>
      </c>
      <c r="K183" s="11">
        <v>41603</v>
      </c>
      <c r="L183" t="s">
        <v>232</v>
      </c>
      <c r="M183" t="s">
        <v>198</v>
      </c>
      <c r="N183" t="s">
        <v>233</v>
      </c>
      <c r="O183" t="s">
        <v>107</v>
      </c>
      <c r="P183">
        <v>24</v>
      </c>
      <c r="Q183">
        <v>23</v>
      </c>
      <c r="R183">
        <v>424</v>
      </c>
      <c r="S183">
        <v>2</v>
      </c>
      <c r="T183">
        <v>326</v>
      </c>
      <c r="U183">
        <v>0</v>
      </c>
    </row>
    <row r="184" spans="4:21" x14ac:dyDescent="0.25">
      <c r="D184" t="str">
        <f t="shared" si="4"/>
        <v>Miami Dolphins</v>
      </c>
      <c r="E184" t="str">
        <f t="shared" si="5"/>
        <v>Seattle Seahawks</v>
      </c>
      <c r="I184">
        <v>12</v>
      </c>
      <c r="J184" t="s">
        <v>234</v>
      </c>
      <c r="K184" s="11">
        <v>41603</v>
      </c>
      <c r="L184" t="s">
        <v>232</v>
      </c>
      <c r="M184" t="s">
        <v>199</v>
      </c>
      <c r="O184" t="s">
        <v>201</v>
      </c>
      <c r="P184">
        <v>24</v>
      </c>
      <c r="Q184">
        <v>21</v>
      </c>
      <c r="R184">
        <v>435</v>
      </c>
      <c r="S184">
        <v>1</v>
      </c>
      <c r="T184">
        <v>312</v>
      </c>
      <c r="U184">
        <v>0</v>
      </c>
    </row>
    <row r="185" spans="4:21" x14ac:dyDescent="0.25">
      <c r="D185" t="str">
        <f t="shared" si="4"/>
        <v>Chicago Bears</v>
      </c>
      <c r="E185" t="str">
        <f t="shared" si="5"/>
        <v>Minnesota Vikings</v>
      </c>
      <c r="I185">
        <v>12</v>
      </c>
      <c r="J185" t="s">
        <v>234</v>
      </c>
      <c r="K185" s="11">
        <v>41603</v>
      </c>
      <c r="L185" t="s">
        <v>232</v>
      </c>
      <c r="M185" t="s">
        <v>212</v>
      </c>
      <c r="O185" t="s">
        <v>216</v>
      </c>
      <c r="P185">
        <v>28</v>
      </c>
      <c r="Q185">
        <v>10</v>
      </c>
      <c r="R185">
        <v>296</v>
      </c>
      <c r="S185">
        <v>2</v>
      </c>
      <c r="T185">
        <v>258</v>
      </c>
      <c r="U185">
        <v>3</v>
      </c>
    </row>
    <row r="186" spans="4:21" x14ac:dyDescent="0.25">
      <c r="D186" t="str">
        <f t="shared" si="4"/>
        <v>New Orleans Saints</v>
      </c>
      <c r="E186" t="str">
        <f t="shared" si="5"/>
        <v>San Francisco 49ers</v>
      </c>
      <c r="I186">
        <v>12</v>
      </c>
      <c r="J186" t="s">
        <v>234</v>
      </c>
      <c r="K186" s="11">
        <v>41603</v>
      </c>
      <c r="L186" t="s">
        <v>232</v>
      </c>
      <c r="M186" t="s">
        <v>105</v>
      </c>
      <c r="N186" t="s">
        <v>233</v>
      </c>
      <c r="O186" t="s">
        <v>97</v>
      </c>
      <c r="P186">
        <v>31</v>
      </c>
      <c r="Q186">
        <v>21</v>
      </c>
      <c r="R186">
        <v>375</v>
      </c>
      <c r="S186">
        <v>2</v>
      </c>
      <c r="T186">
        <v>290</v>
      </c>
      <c r="U186">
        <v>2</v>
      </c>
    </row>
    <row r="187" spans="4:21" x14ac:dyDescent="0.25">
      <c r="D187" t="str">
        <f t="shared" si="4"/>
        <v>Cincinnati Bengals</v>
      </c>
      <c r="E187" t="str">
        <f t="shared" si="5"/>
        <v>Oakland Raiders</v>
      </c>
      <c r="I187">
        <v>12</v>
      </c>
      <c r="J187" t="s">
        <v>234</v>
      </c>
      <c r="K187" s="11">
        <v>41603</v>
      </c>
      <c r="L187" t="s">
        <v>232</v>
      </c>
      <c r="M187" t="s">
        <v>213</v>
      </c>
      <c r="O187" t="s">
        <v>219</v>
      </c>
      <c r="P187">
        <v>34</v>
      </c>
      <c r="Q187">
        <v>10</v>
      </c>
      <c r="R187">
        <v>415</v>
      </c>
      <c r="S187">
        <v>0</v>
      </c>
      <c r="T187">
        <v>218</v>
      </c>
      <c r="U187">
        <v>2</v>
      </c>
    </row>
    <row r="188" spans="4:21" x14ac:dyDescent="0.25">
      <c r="D188" t="str">
        <f t="shared" si="4"/>
        <v>New York Giants</v>
      </c>
      <c r="E188" t="str">
        <f t="shared" si="5"/>
        <v>Green Bay Packers</v>
      </c>
      <c r="I188">
        <v>12</v>
      </c>
      <c r="J188" t="s">
        <v>234</v>
      </c>
      <c r="K188" s="11">
        <v>41603</v>
      </c>
      <c r="L188" t="s">
        <v>232</v>
      </c>
      <c r="M188" t="s">
        <v>98</v>
      </c>
      <c r="O188" t="s">
        <v>89</v>
      </c>
      <c r="P188">
        <v>38</v>
      </c>
      <c r="Q188">
        <v>10</v>
      </c>
      <c r="R188">
        <v>390</v>
      </c>
      <c r="S188">
        <v>0</v>
      </c>
      <c r="T188">
        <v>317</v>
      </c>
      <c r="U188">
        <v>2</v>
      </c>
    </row>
    <row r="189" spans="4:21" x14ac:dyDescent="0.25">
      <c r="D189" t="str">
        <f t="shared" si="4"/>
        <v>Jacksonville Jaguars</v>
      </c>
      <c r="E189" t="str">
        <f t="shared" si="5"/>
        <v>Tennessee Titans</v>
      </c>
      <c r="I189">
        <v>12</v>
      </c>
      <c r="J189" t="s">
        <v>234</v>
      </c>
      <c r="K189" s="11">
        <v>41603</v>
      </c>
      <c r="L189" t="s">
        <v>232</v>
      </c>
      <c r="M189" t="s">
        <v>218</v>
      </c>
      <c r="O189" t="s">
        <v>197</v>
      </c>
      <c r="P189">
        <v>24</v>
      </c>
      <c r="Q189">
        <v>19</v>
      </c>
      <c r="R189">
        <v>321</v>
      </c>
      <c r="S189">
        <v>1</v>
      </c>
      <c r="T189">
        <v>360</v>
      </c>
      <c r="U189">
        <v>2</v>
      </c>
    </row>
    <row r="190" spans="4:21" x14ac:dyDescent="0.25">
      <c r="D190" t="str">
        <f t="shared" si="4"/>
        <v>Philadelphia Eagles</v>
      </c>
      <c r="E190" t="str">
        <f t="shared" si="5"/>
        <v>Carolina Panthers</v>
      </c>
      <c r="I190">
        <v>12</v>
      </c>
      <c r="J190" t="s">
        <v>235</v>
      </c>
      <c r="K190" s="11">
        <v>41604</v>
      </c>
      <c r="L190" t="s">
        <v>232</v>
      </c>
      <c r="M190" t="s">
        <v>210</v>
      </c>
      <c r="N190" t="s">
        <v>233</v>
      </c>
      <c r="O190" t="s">
        <v>211</v>
      </c>
      <c r="P190">
        <v>30</v>
      </c>
      <c r="Q190">
        <v>22</v>
      </c>
      <c r="R190">
        <v>398</v>
      </c>
      <c r="S190">
        <v>0</v>
      </c>
      <c r="T190">
        <v>311</v>
      </c>
      <c r="U190">
        <v>3</v>
      </c>
    </row>
    <row r="191" spans="4:21" x14ac:dyDescent="0.25">
      <c r="D191" t="str">
        <f t="shared" si="4"/>
        <v>Winner/tie</v>
      </c>
      <c r="E191" t="str">
        <f t="shared" si="5"/>
        <v>Loser/tie</v>
      </c>
      <c r="I191" t="s">
        <v>189</v>
      </c>
      <c r="J191" t="s">
        <v>221</v>
      </c>
      <c r="K191" t="s">
        <v>222</v>
      </c>
      <c r="M191" t="s">
        <v>223</v>
      </c>
      <c r="O191" t="s">
        <v>224</v>
      </c>
      <c r="P191" t="s">
        <v>225</v>
      </c>
      <c r="Q191" t="s">
        <v>226</v>
      </c>
      <c r="R191" t="s">
        <v>227</v>
      </c>
      <c r="S191" t="s">
        <v>228</v>
      </c>
      <c r="T191" t="s">
        <v>229</v>
      </c>
      <c r="U191" t="s">
        <v>230</v>
      </c>
    </row>
    <row r="192" spans="4:21" x14ac:dyDescent="0.25">
      <c r="D192" t="str">
        <f t="shared" si="4"/>
        <v>Atlanta Falcons</v>
      </c>
      <c r="E192" t="str">
        <f t="shared" si="5"/>
        <v>New Orleans Saints</v>
      </c>
      <c r="I192">
        <v>13</v>
      </c>
      <c r="J192" t="s">
        <v>236</v>
      </c>
      <c r="K192" s="11">
        <v>41607</v>
      </c>
      <c r="L192" t="s">
        <v>232</v>
      </c>
      <c r="M192" t="s">
        <v>198</v>
      </c>
      <c r="O192" t="s">
        <v>97</v>
      </c>
      <c r="P192">
        <v>23</v>
      </c>
      <c r="Q192">
        <v>13</v>
      </c>
      <c r="R192">
        <v>283</v>
      </c>
      <c r="S192">
        <v>1</v>
      </c>
      <c r="T192">
        <v>436</v>
      </c>
      <c r="U192">
        <v>5</v>
      </c>
    </row>
    <row r="193" spans="4:21" x14ac:dyDescent="0.25">
      <c r="D193" t="str">
        <f t="shared" si="4"/>
        <v>Baltimore Ravens</v>
      </c>
      <c r="E193" t="str">
        <f t="shared" si="5"/>
        <v>Pittsburgh Steelers</v>
      </c>
      <c r="I193">
        <v>13</v>
      </c>
      <c r="J193" t="s">
        <v>234</v>
      </c>
      <c r="K193" s="11">
        <v>41610</v>
      </c>
      <c r="L193" t="s">
        <v>232</v>
      </c>
      <c r="M193" t="s">
        <v>196</v>
      </c>
      <c r="N193" t="s">
        <v>233</v>
      </c>
      <c r="O193" t="s">
        <v>203</v>
      </c>
      <c r="P193">
        <v>23</v>
      </c>
      <c r="Q193">
        <v>20</v>
      </c>
      <c r="R193">
        <v>366</v>
      </c>
      <c r="S193">
        <v>3</v>
      </c>
      <c r="T193">
        <v>288</v>
      </c>
      <c r="U193">
        <v>2</v>
      </c>
    </row>
    <row r="194" spans="4:21" x14ac:dyDescent="0.25">
      <c r="D194" t="str">
        <f t="shared" si="4"/>
        <v>Miami Dolphins</v>
      </c>
      <c r="E194" t="str">
        <f t="shared" si="5"/>
        <v>New England Patriots</v>
      </c>
      <c r="I194">
        <v>13</v>
      </c>
      <c r="J194" t="s">
        <v>234</v>
      </c>
      <c r="K194" s="11">
        <v>41610</v>
      </c>
      <c r="L194" t="s">
        <v>232</v>
      </c>
      <c r="M194" t="s">
        <v>96</v>
      </c>
      <c r="N194" t="s">
        <v>233</v>
      </c>
      <c r="O194" t="s">
        <v>199</v>
      </c>
      <c r="P194">
        <v>23</v>
      </c>
      <c r="Q194">
        <v>16</v>
      </c>
      <c r="R194">
        <v>321</v>
      </c>
      <c r="S194">
        <v>1</v>
      </c>
      <c r="T194">
        <v>277</v>
      </c>
      <c r="U194">
        <v>1</v>
      </c>
    </row>
    <row r="195" spans="4:21" x14ac:dyDescent="0.25">
      <c r="D195" t="str">
        <f t="shared" si="4"/>
        <v>Dallas Cowboys</v>
      </c>
      <c r="E195" t="str">
        <f t="shared" si="5"/>
        <v>Philadelphia Eagles</v>
      </c>
      <c r="I195">
        <v>13</v>
      </c>
      <c r="J195" t="s">
        <v>234</v>
      </c>
      <c r="K195" s="11">
        <v>41610</v>
      </c>
      <c r="L195" t="s">
        <v>232</v>
      </c>
      <c r="M195" t="s">
        <v>207</v>
      </c>
      <c r="O195" t="s">
        <v>211</v>
      </c>
      <c r="P195">
        <v>38</v>
      </c>
      <c r="Q195">
        <v>33</v>
      </c>
      <c r="R195">
        <v>417</v>
      </c>
      <c r="S195">
        <v>0</v>
      </c>
      <c r="T195">
        <v>423</v>
      </c>
      <c r="U195">
        <v>1</v>
      </c>
    </row>
    <row r="196" spans="4:21" x14ac:dyDescent="0.25">
      <c r="D196" t="str">
        <f t="shared" si="4"/>
        <v>Denver Broncos</v>
      </c>
      <c r="E196" t="str">
        <f t="shared" si="5"/>
        <v>Tampa Bay Buccaneers</v>
      </c>
      <c r="I196">
        <v>13</v>
      </c>
      <c r="J196" t="s">
        <v>234</v>
      </c>
      <c r="K196" s="11">
        <v>41610</v>
      </c>
      <c r="L196" t="s">
        <v>232</v>
      </c>
      <c r="M196" t="s">
        <v>214</v>
      </c>
      <c r="O196" t="s">
        <v>107</v>
      </c>
      <c r="P196">
        <v>31</v>
      </c>
      <c r="Q196">
        <v>23</v>
      </c>
      <c r="R196">
        <v>333</v>
      </c>
      <c r="S196">
        <v>1</v>
      </c>
      <c r="T196">
        <v>306</v>
      </c>
      <c r="U196">
        <v>1</v>
      </c>
    </row>
    <row r="197" spans="4:21" x14ac:dyDescent="0.25">
      <c r="D197" t="str">
        <f t="shared" ref="D197:D260" si="6">IF(N197="@",O197,M197)</f>
        <v>Oakland Raiders</v>
      </c>
      <c r="E197" t="str">
        <f t="shared" ref="E197:E260" si="7">IF(N197="@",M197,O197)</f>
        <v>Cleveland Browns</v>
      </c>
      <c r="I197">
        <v>13</v>
      </c>
      <c r="J197" t="s">
        <v>234</v>
      </c>
      <c r="K197" s="11">
        <v>41610</v>
      </c>
      <c r="L197" t="s">
        <v>232</v>
      </c>
      <c r="M197" t="s">
        <v>215</v>
      </c>
      <c r="N197" t="s">
        <v>233</v>
      </c>
      <c r="O197" t="s">
        <v>219</v>
      </c>
      <c r="P197">
        <v>20</v>
      </c>
      <c r="Q197">
        <v>17</v>
      </c>
      <c r="R197">
        <v>475</v>
      </c>
      <c r="S197">
        <v>2</v>
      </c>
      <c r="T197">
        <v>429</v>
      </c>
      <c r="U197">
        <v>1</v>
      </c>
    </row>
    <row r="198" spans="4:21" x14ac:dyDescent="0.25">
      <c r="D198" t="str">
        <f t="shared" si="6"/>
        <v>St. Louis Rams</v>
      </c>
      <c r="E198" t="str">
        <f t="shared" si="7"/>
        <v>San Francisco 49ers</v>
      </c>
      <c r="I198">
        <v>13</v>
      </c>
      <c r="J198" t="s">
        <v>234</v>
      </c>
      <c r="K198" s="11">
        <v>41610</v>
      </c>
      <c r="L198" t="s">
        <v>232</v>
      </c>
      <c r="M198" t="s">
        <v>103</v>
      </c>
      <c r="O198" t="s">
        <v>105</v>
      </c>
      <c r="P198">
        <v>16</v>
      </c>
      <c r="Q198">
        <v>13</v>
      </c>
      <c r="R198">
        <v>293</v>
      </c>
      <c r="S198">
        <v>0</v>
      </c>
      <c r="T198">
        <v>339</v>
      </c>
      <c r="U198">
        <v>1</v>
      </c>
    </row>
    <row r="199" spans="4:21" x14ac:dyDescent="0.25">
      <c r="D199" t="str">
        <f t="shared" si="6"/>
        <v>San Diego Chargers</v>
      </c>
      <c r="E199" t="str">
        <f t="shared" si="7"/>
        <v>Cincinnati Bengals</v>
      </c>
      <c r="I199">
        <v>13</v>
      </c>
      <c r="J199" t="s">
        <v>234</v>
      </c>
      <c r="K199" s="11">
        <v>41610</v>
      </c>
      <c r="L199" t="s">
        <v>232</v>
      </c>
      <c r="M199" t="s">
        <v>213</v>
      </c>
      <c r="N199" t="s">
        <v>233</v>
      </c>
      <c r="O199" t="s">
        <v>104</v>
      </c>
      <c r="P199">
        <v>20</v>
      </c>
      <c r="Q199">
        <v>13</v>
      </c>
      <c r="R199">
        <v>339</v>
      </c>
      <c r="S199">
        <v>3</v>
      </c>
      <c r="T199">
        <v>297</v>
      </c>
      <c r="U199">
        <v>2</v>
      </c>
    </row>
    <row r="200" spans="4:21" x14ac:dyDescent="0.25">
      <c r="D200" t="str">
        <f t="shared" si="6"/>
        <v>Chicago Bears</v>
      </c>
      <c r="E200" t="str">
        <f t="shared" si="7"/>
        <v>Seattle Seahawks</v>
      </c>
      <c r="I200">
        <v>13</v>
      </c>
      <c r="J200" t="s">
        <v>234</v>
      </c>
      <c r="K200" s="11">
        <v>41610</v>
      </c>
      <c r="L200" t="s">
        <v>232</v>
      </c>
      <c r="M200" t="s">
        <v>201</v>
      </c>
      <c r="N200" t="s">
        <v>233</v>
      </c>
      <c r="O200" t="s">
        <v>212</v>
      </c>
      <c r="P200">
        <v>23</v>
      </c>
      <c r="Q200">
        <v>17</v>
      </c>
      <c r="R200">
        <v>459</v>
      </c>
      <c r="S200">
        <v>1</v>
      </c>
      <c r="T200">
        <v>365</v>
      </c>
      <c r="U200">
        <v>0</v>
      </c>
    </row>
    <row r="201" spans="4:21" x14ac:dyDescent="0.25">
      <c r="D201" t="str">
        <f t="shared" si="6"/>
        <v>Tennessee Titans</v>
      </c>
      <c r="E201" t="str">
        <f t="shared" si="7"/>
        <v>Houston Texans</v>
      </c>
      <c r="I201">
        <v>13</v>
      </c>
      <c r="J201" t="s">
        <v>234</v>
      </c>
      <c r="K201" s="11">
        <v>41610</v>
      </c>
      <c r="L201" t="s">
        <v>232</v>
      </c>
      <c r="M201" t="s">
        <v>204</v>
      </c>
      <c r="N201" t="s">
        <v>233</v>
      </c>
      <c r="O201" t="s">
        <v>197</v>
      </c>
      <c r="P201">
        <v>24</v>
      </c>
      <c r="Q201">
        <v>10</v>
      </c>
      <c r="R201">
        <v>331</v>
      </c>
      <c r="S201">
        <v>0</v>
      </c>
      <c r="T201">
        <v>354</v>
      </c>
      <c r="U201">
        <v>6</v>
      </c>
    </row>
    <row r="202" spans="4:21" x14ac:dyDescent="0.25">
      <c r="D202" t="str">
        <f t="shared" si="6"/>
        <v>Green Bay Packers</v>
      </c>
      <c r="E202" t="str">
        <f t="shared" si="7"/>
        <v>Minnesota Vikings</v>
      </c>
      <c r="I202">
        <v>13</v>
      </c>
      <c r="J202" t="s">
        <v>234</v>
      </c>
      <c r="K202" s="11">
        <v>41610</v>
      </c>
      <c r="L202" t="s">
        <v>232</v>
      </c>
      <c r="M202" t="s">
        <v>89</v>
      </c>
      <c r="O202" t="s">
        <v>216</v>
      </c>
      <c r="P202">
        <v>23</v>
      </c>
      <c r="Q202">
        <v>14</v>
      </c>
      <c r="R202">
        <v>435</v>
      </c>
      <c r="S202">
        <v>1</v>
      </c>
      <c r="T202">
        <v>359</v>
      </c>
      <c r="U202">
        <v>2</v>
      </c>
    </row>
    <row r="203" spans="4:21" x14ac:dyDescent="0.25">
      <c r="D203" t="str">
        <f t="shared" si="6"/>
        <v>New York Jets</v>
      </c>
      <c r="E203" t="str">
        <f t="shared" si="7"/>
        <v>Arizona Cardinals</v>
      </c>
      <c r="I203">
        <v>13</v>
      </c>
      <c r="J203" t="s">
        <v>234</v>
      </c>
      <c r="K203" s="11">
        <v>41610</v>
      </c>
      <c r="L203" t="s">
        <v>232</v>
      </c>
      <c r="M203" t="s">
        <v>99</v>
      </c>
      <c r="O203" t="s">
        <v>209</v>
      </c>
      <c r="P203">
        <v>7</v>
      </c>
      <c r="Q203">
        <v>6</v>
      </c>
      <c r="R203">
        <v>289</v>
      </c>
      <c r="S203">
        <v>4</v>
      </c>
      <c r="T203">
        <v>137</v>
      </c>
      <c r="U203">
        <v>1</v>
      </c>
    </row>
    <row r="204" spans="4:21" x14ac:dyDescent="0.25">
      <c r="D204" t="str">
        <f t="shared" si="6"/>
        <v>Detroit Lions</v>
      </c>
      <c r="E204" t="str">
        <f t="shared" si="7"/>
        <v>Indianapolis Colts</v>
      </c>
      <c r="I204">
        <v>13</v>
      </c>
      <c r="J204" t="s">
        <v>234</v>
      </c>
      <c r="K204" s="11">
        <v>41610</v>
      </c>
      <c r="L204" t="s">
        <v>232</v>
      </c>
      <c r="M204" t="s">
        <v>217</v>
      </c>
      <c r="N204" t="s">
        <v>233</v>
      </c>
      <c r="O204" t="s">
        <v>206</v>
      </c>
      <c r="P204">
        <v>35</v>
      </c>
      <c r="Q204">
        <v>33</v>
      </c>
      <c r="R204">
        <v>459</v>
      </c>
      <c r="S204">
        <v>3</v>
      </c>
      <c r="T204">
        <v>451</v>
      </c>
      <c r="U204">
        <v>1</v>
      </c>
    </row>
    <row r="205" spans="4:21" x14ac:dyDescent="0.25">
      <c r="D205" t="str">
        <f t="shared" si="6"/>
        <v>Buffalo Bills</v>
      </c>
      <c r="E205" t="str">
        <f t="shared" si="7"/>
        <v>Jacksonville Jaguars</v>
      </c>
      <c r="I205">
        <v>13</v>
      </c>
      <c r="J205" t="s">
        <v>234</v>
      </c>
      <c r="K205" s="11">
        <v>41610</v>
      </c>
      <c r="L205" t="s">
        <v>232</v>
      </c>
      <c r="M205" t="s">
        <v>220</v>
      </c>
      <c r="O205" t="s">
        <v>218</v>
      </c>
      <c r="P205">
        <v>34</v>
      </c>
      <c r="Q205">
        <v>18</v>
      </c>
      <c r="R205">
        <v>344</v>
      </c>
      <c r="S205">
        <v>2</v>
      </c>
      <c r="T205">
        <v>236</v>
      </c>
      <c r="U205">
        <v>2</v>
      </c>
    </row>
    <row r="206" spans="4:21" x14ac:dyDescent="0.25">
      <c r="D206" t="str">
        <f t="shared" si="6"/>
        <v>Kansas City Chiefs</v>
      </c>
      <c r="E206" t="str">
        <f t="shared" si="7"/>
        <v>Carolina Panthers</v>
      </c>
      <c r="I206">
        <v>13</v>
      </c>
      <c r="J206" t="s">
        <v>234</v>
      </c>
      <c r="K206" s="11">
        <v>41610</v>
      </c>
      <c r="L206" t="s">
        <v>232</v>
      </c>
      <c r="M206" t="s">
        <v>93</v>
      </c>
      <c r="O206" t="s">
        <v>210</v>
      </c>
      <c r="P206">
        <v>27</v>
      </c>
      <c r="Q206">
        <v>21</v>
      </c>
      <c r="R206">
        <v>355</v>
      </c>
      <c r="S206">
        <v>0</v>
      </c>
      <c r="T206">
        <v>385</v>
      </c>
      <c r="U206">
        <v>0</v>
      </c>
    </row>
    <row r="207" spans="4:21" x14ac:dyDescent="0.25">
      <c r="D207" t="str">
        <f t="shared" si="6"/>
        <v>Washington Redskins</v>
      </c>
      <c r="E207" t="str">
        <f t="shared" si="7"/>
        <v>New York Giants</v>
      </c>
      <c r="I207">
        <v>13</v>
      </c>
      <c r="J207" t="s">
        <v>235</v>
      </c>
      <c r="K207" s="11">
        <v>41611</v>
      </c>
      <c r="L207" t="s">
        <v>232</v>
      </c>
      <c r="M207" t="s">
        <v>202</v>
      </c>
      <c r="O207" t="s">
        <v>98</v>
      </c>
      <c r="P207">
        <v>17</v>
      </c>
      <c r="Q207">
        <v>16</v>
      </c>
      <c r="R207">
        <v>370</v>
      </c>
      <c r="S207">
        <v>1</v>
      </c>
      <c r="T207">
        <v>390</v>
      </c>
      <c r="U207">
        <v>0</v>
      </c>
    </row>
    <row r="208" spans="4:21" x14ac:dyDescent="0.25">
      <c r="D208" t="str">
        <f t="shared" si="6"/>
        <v>Winner/tie</v>
      </c>
      <c r="E208" t="str">
        <f t="shared" si="7"/>
        <v>Loser/tie</v>
      </c>
      <c r="I208" t="s">
        <v>189</v>
      </c>
      <c r="J208" t="s">
        <v>221</v>
      </c>
      <c r="K208" t="s">
        <v>222</v>
      </c>
      <c r="M208" t="s">
        <v>223</v>
      </c>
      <c r="O208" t="s">
        <v>224</v>
      </c>
      <c r="P208" t="s">
        <v>225</v>
      </c>
      <c r="Q208" t="s">
        <v>226</v>
      </c>
      <c r="R208" t="s">
        <v>227</v>
      </c>
      <c r="S208" t="s">
        <v>228</v>
      </c>
      <c r="T208" t="s">
        <v>229</v>
      </c>
      <c r="U208" t="s">
        <v>230</v>
      </c>
    </row>
    <row r="209" spans="4:21" x14ac:dyDescent="0.25">
      <c r="D209" t="str">
        <f t="shared" si="6"/>
        <v>Oakland Raiders</v>
      </c>
      <c r="E209" t="str">
        <f t="shared" si="7"/>
        <v>Denver Broncos</v>
      </c>
      <c r="I209">
        <v>14</v>
      </c>
      <c r="J209" t="s">
        <v>236</v>
      </c>
      <c r="K209" s="11">
        <v>41614</v>
      </c>
      <c r="L209" t="s">
        <v>232</v>
      </c>
      <c r="M209" t="s">
        <v>214</v>
      </c>
      <c r="N209" t="s">
        <v>233</v>
      </c>
      <c r="O209" t="s">
        <v>219</v>
      </c>
      <c r="P209">
        <v>26</v>
      </c>
      <c r="Q209">
        <v>13</v>
      </c>
      <c r="R209">
        <v>428</v>
      </c>
      <c r="S209">
        <v>1</v>
      </c>
      <c r="T209">
        <v>324</v>
      </c>
      <c r="U209">
        <v>2</v>
      </c>
    </row>
    <row r="210" spans="4:21" x14ac:dyDescent="0.25">
      <c r="D210" t="str">
        <f t="shared" si="6"/>
        <v>Cleveland Browns</v>
      </c>
      <c r="E210" t="str">
        <f t="shared" si="7"/>
        <v>Kansas City Chiefs</v>
      </c>
      <c r="I210">
        <v>14</v>
      </c>
      <c r="J210" t="s">
        <v>234</v>
      </c>
      <c r="K210" s="11">
        <v>41617</v>
      </c>
      <c r="L210" t="s">
        <v>232</v>
      </c>
      <c r="M210" t="s">
        <v>215</v>
      </c>
      <c r="O210" t="s">
        <v>93</v>
      </c>
      <c r="P210">
        <v>30</v>
      </c>
      <c r="Q210">
        <v>7</v>
      </c>
      <c r="R210">
        <v>352</v>
      </c>
      <c r="S210">
        <v>0</v>
      </c>
      <c r="T210">
        <v>310</v>
      </c>
      <c r="U210">
        <v>1</v>
      </c>
    </row>
    <row r="211" spans="4:21" x14ac:dyDescent="0.25">
      <c r="D211" t="str">
        <f t="shared" si="6"/>
        <v>San Francisco 49ers</v>
      </c>
      <c r="E211" t="str">
        <f t="shared" si="7"/>
        <v>Miami Dolphins</v>
      </c>
      <c r="I211">
        <v>14</v>
      </c>
      <c r="J211" t="s">
        <v>234</v>
      </c>
      <c r="K211" s="11">
        <v>41617</v>
      </c>
      <c r="L211" t="s">
        <v>232</v>
      </c>
      <c r="M211" t="s">
        <v>105</v>
      </c>
      <c r="O211" t="s">
        <v>199</v>
      </c>
      <c r="P211">
        <v>27</v>
      </c>
      <c r="Q211">
        <v>13</v>
      </c>
      <c r="R211">
        <v>321</v>
      </c>
      <c r="S211">
        <v>0</v>
      </c>
      <c r="T211">
        <v>227</v>
      </c>
      <c r="U211">
        <v>1</v>
      </c>
    </row>
    <row r="212" spans="4:21" x14ac:dyDescent="0.25">
      <c r="D212" t="str">
        <f t="shared" si="6"/>
        <v>Pittsburgh Steelers</v>
      </c>
      <c r="E212" t="str">
        <f t="shared" si="7"/>
        <v>San Diego Chargers</v>
      </c>
      <c r="I212">
        <v>14</v>
      </c>
      <c r="J212" t="s">
        <v>234</v>
      </c>
      <c r="K212" s="11">
        <v>41617</v>
      </c>
      <c r="L212" t="s">
        <v>232</v>
      </c>
      <c r="M212" t="s">
        <v>104</v>
      </c>
      <c r="N212" t="s">
        <v>233</v>
      </c>
      <c r="O212" t="s">
        <v>196</v>
      </c>
      <c r="P212">
        <v>34</v>
      </c>
      <c r="Q212">
        <v>24</v>
      </c>
      <c r="R212">
        <v>294</v>
      </c>
      <c r="S212">
        <v>0</v>
      </c>
      <c r="T212">
        <v>340</v>
      </c>
      <c r="U212">
        <v>2</v>
      </c>
    </row>
    <row r="213" spans="4:21" x14ac:dyDescent="0.25">
      <c r="D213" t="str">
        <f t="shared" si="6"/>
        <v>Green Bay Packers</v>
      </c>
      <c r="E213" t="str">
        <f t="shared" si="7"/>
        <v>Detroit Lions</v>
      </c>
      <c r="I213">
        <v>14</v>
      </c>
      <c r="J213" t="s">
        <v>234</v>
      </c>
      <c r="K213" s="11">
        <v>41617</v>
      </c>
      <c r="L213" t="s">
        <v>232</v>
      </c>
      <c r="M213" t="s">
        <v>89</v>
      </c>
      <c r="O213" t="s">
        <v>206</v>
      </c>
      <c r="P213">
        <v>27</v>
      </c>
      <c r="Q213">
        <v>20</v>
      </c>
      <c r="R213">
        <v>288</v>
      </c>
      <c r="S213">
        <v>1</v>
      </c>
      <c r="T213">
        <v>386</v>
      </c>
      <c r="U213">
        <v>2</v>
      </c>
    </row>
    <row r="214" spans="4:21" x14ac:dyDescent="0.25">
      <c r="D214" t="str">
        <f t="shared" si="6"/>
        <v>Tampa Bay Buccaneers</v>
      </c>
      <c r="E214" t="str">
        <f t="shared" si="7"/>
        <v>Philadelphia Eagles</v>
      </c>
      <c r="I214">
        <v>14</v>
      </c>
      <c r="J214" t="s">
        <v>234</v>
      </c>
      <c r="K214" s="11">
        <v>41617</v>
      </c>
      <c r="L214" t="s">
        <v>232</v>
      </c>
      <c r="M214" t="s">
        <v>211</v>
      </c>
      <c r="N214" t="s">
        <v>233</v>
      </c>
      <c r="O214" t="s">
        <v>107</v>
      </c>
      <c r="P214">
        <v>23</v>
      </c>
      <c r="Q214">
        <v>21</v>
      </c>
      <c r="R214">
        <v>367</v>
      </c>
      <c r="S214">
        <v>1</v>
      </c>
      <c r="T214">
        <v>314</v>
      </c>
      <c r="U214">
        <v>0</v>
      </c>
    </row>
    <row r="215" spans="4:21" x14ac:dyDescent="0.25">
      <c r="D215" t="str">
        <f t="shared" si="6"/>
        <v>Buffalo Bills</v>
      </c>
      <c r="E215" t="str">
        <f t="shared" si="7"/>
        <v>St. Louis Rams</v>
      </c>
      <c r="I215">
        <v>14</v>
      </c>
      <c r="J215" t="s">
        <v>234</v>
      </c>
      <c r="K215" s="11">
        <v>41617</v>
      </c>
      <c r="L215" t="s">
        <v>232</v>
      </c>
      <c r="M215" t="s">
        <v>103</v>
      </c>
      <c r="N215" t="s">
        <v>233</v>
      </c>
      <c r="O215" t="s">
        <v>220</v>
      </c>
      <c r="P215">
        <v>15</v>
      </c>
      <c r="Q215">
        <v>12</v>
      </c>
      <c r="R215">
        <v>285</v>
      </c>
      <c r="S215">
        <v>1</v>
      </c>
      <c r="T215">
        <v>281</v>
      </c>
      <c r="U215">
        <v>2</v>
      </c>
    </row>
    <row r="216" spans="4:21" x14ac:dyDescent="0.25">
      <c r="D216" t="str">
        <f t="shared" si="6"/>
        <v>Carolina Panthers</v>
      </c>
      <c r="E216" t="str">
        <f t="shared" si="7"/>
        <v>Atlanta Falcons</v>
      </c>
      <c r="I216">
        <v>14</v>
      </c>
      <c r="J216" t="s">
        <v>234</v>
      </c>
      <c r="K216" s="11">
        <v>41617</v>
      </c>
      <c r="L216" t="s">
        <v>232</v>
      </c>
      <c r="M216" t="s">
        <v>210</v>
      </c>
      <c r="O216" t="s">
        <v>198</v>
      </c>
      <c r="P216">
        <v>30</v>
      </c>
      <c r="Q216">
        <v>20</v>
      </c>
      <c r="R216">
        <v>475</v>
      </c>
      <c r="S216">
        <v>0</v>
      </c>
      <c r="T216">
        <v>362</v>
      </c>
      <c r="U216">
        <v>1</v>
      </c>
    </row>
    <row r="217" spans="4:21" x14ac:dyDescent="0.25">
      <c r="D217" t="str">
        <f t="shared" si="6"/>
        <v>Indianapolis Colts</v>
      </c>
      <c r="E217" t="str">
        <f t="shared" si="7"/>
        <v>Tennessee Titans</v>
      </c>
      <c r="I217">
        <v>14</v>
      </c>
      <c r="J217" t="s">
        <v>234</v>
      </c>
      <c r="K217" s="11">
        <v>41617</v>
      </c>
      <c r="L217" t="s">
        <v>232</v>
      </c>
      <c r="M217" t="s">
        <v>217</v>
      </c>
      <c r="O217" t="s">
        <v>197</v>
      </c>
      <c r="P217">
        <v>27</v>
      </c>
      <c r="Q217">
        <v>23</v>
      </c>
      <c r="R217">
        <v>269</v>
      </c>
      <c r="S217">
        <v>2</v>
      </c>
      <c r="T217">
        <v>356</v>
      </c>
      <c r="U217">
        <v>2</v>
      </c>
    </row>
    <row r="218" spans="4:21" x14ac:dyDescent="0.25">
      <c r="D218" t="str">
        <f t="shared" si="6"/>
        <v>Jacksonville Jaguars</v>
      </c>
      <c r="E218" t="str">
        <f t="shared" si="7"/>
        <v>New York Jets</v>
      </c>
      <c r="I218">
        <v>14</v>
      </c>
      <c r="J218" t="s">
        <v>234</v>
      </c>
      <c r="K218" s="11">
        <v>41617</v>
      </c>
      <c r="L218" t="s">
        <v>232</v>
      </c>
      <c r="M218" t="s">
        <v>99</v>
      </c>
      <c r="N218" t="s">
        <v>233</v>
      </c>
      <c r="O218" t="s">
        <v>218</v>
      </c>
      <c r="P218">
        <v>17</v>
      </c>
      <c r="Q218">
        <v>10</v>
      </c>
      <c r="R218">
        <v>270</v>
      </c>
      <c r="S218">
        <v>2</v>
      </c>
      <c r="T218">
        <v>291</v>
      </c>
      <c r="U218">
        <v>2</v>
      </c>
    </row>
    <row r="219" spans="4:21" x14ac:dyDescent="0.25">
      <c r="D219" t="str">
        <f t="shared" si="6"/>
        <v>New York Giants</v>
      </c>
      <c r="E219" t="str">
        <f t="shared" si="7"/>
        <v>New Orleans Saints</v>
      </c>
      <c r="I219">
        <v>14</v>
      </c>
      <c r="J219" t="s">
        <v>234</v>
      </c>
      <c r="K219" s="11">
        <v>41617</v>
      </c>
      <c r="L219" t="s">
        <v>232</v>
      </c>
      <c r="M219" t="s">
        <v>98</v>
      </c>
      <c r="O219" t="s">
        <v>97</v>
      </c>
      <c r="P219">
        <v>52</v>
      </c>
      <c r="Q219">
        <v>27</v>
      </c>
      <c r="R219">
        <v>394</v>
      </c>
      <c r="S219">
        <v>2</v>
      </c>
      <c r="T219">
        <v>487</v>
      </c>
      <c r="U219">
        <v>4</v>
      </c>
    </row>
    <row r="220" spans="4:21" x14ac:dyDescent="0.25">
      <c r="D220" t="str">
        <f t="shared" si="6"/>
        <v>Seattle Seahawks</v>
      </c>
      <c r="E220" t="str">
        <f t="shared" si="7"/>
        <v>Arizona Cardinals</v>
      </c>
      <c r="I220">
        <v>14</v>
      </c>
      <c r="J220" t="s">
        <v>234</v>
      </c>
      <c r="K220" s="11">
        <v>41617</v>
      </c>
      <c r="L220" t="s">
        <v>232</v>
      </c>
      <c r="M220" t="s">
        <v>201</v>
      </c>
      <c r="O220" t="s">
        <v>209</v>
      </c>
      <c r="P220">
        <v>58</v>
      </c>
      <c r="Q220">
        <v>0</v>
      </c>
      <c r="R220">
        <v>493</v>
      </c>
      <c r="S220">
        <v>1</v>
      </c>
      <c r="T220">
        <v>154</v>
      </c>
      <c r="U220">
        <v>8</v>
      </c>
    </row>
    <row r="221" spans="4:21" x14ac:dyDescent="0.25">
      <c r="D221" t="str">
        <f t="shared" si="6"/>
        <v>Washington Redskins</v>
      </c>
      <c r="E221" t="str">
        <f t="shared" si="7"/>
        <v>Baltimore Ravens</v>
      </c>
      <c r="I221">
        <v>14</v>
      </c>
      <c r="J221" t="s">
        <v>234</v>
      </c>
      <c r="K221" s="11">
        <v>41617</v>
      </c>
      <c r="L221" t="s">
        <v>232</v>
      </c>
      <c r="M221" t="s">
        <v>202</v>
      </c>
      <c r="O221" t="s">
        <v>203</v>
      </c>
      <c r="P221">
        <v>31</v>
      </c>
      <c r="Q221">
        <v>28</v>
      </c>
      <c r="R221">
        <v>423</v>
      </c>
      <c r="S221">
        <v>1</v>
      </c>
      <c r="T221">
        <v>359</v>
      </c>
      <c r="U221">
        <v>2</v>
      </c>
    </row>
    <row r="222" spans="4:21" x14ac:dyDescent="0.25">
      <c r="D222" t="str">
        <f t="shared" si="6"/>
        <v>Cincinnati Bengals</v>
      </c>
      <c r="E222" t="str">
        <f t="shared" si="7"/>
        <v>Dallas Cowboys</v>
      </c>
      <c r="I222">
        <v>14</v>
      </c>
      <c r="J222" t="s">
        <v>234</v>
      </c>
      <c r="K222" s="11">
        <v>41617</v>
      </c>
      <c r="L222" t="s">
        <v>232</v>
      </c>
      <c r="M222" t="s">
        <v>207</v>
      </c>
      <c r="N222" t="s">
        <v>233</v>
      </c>
      <c r="O222" t="s">
        <v>213</v>
      </c>
      <c r="P222">
        <v>20</v>
      </c>
      <c r="Q222">
        <v>19</v>
      </c>
      <c r="R222">
        <v>288</v>
      </c>
      <c r="S222">
        <v>1</v>
      </c>
      <c r="T222">
        <v>336</v>
      </c>
      <c r="U222">
        <v>1</v>
      </c>
    </row>
    <row r="223" spans="4:21" x14ac:dyDescent="0.25">
      <c r="D223" t="str">
        <f t="shared" si="6"/>
        <v>Minnesota Vikings</v>
      </c>
      <c r="E223" t="str">
        <f t="shared" si="7"/>
        <v>Chicago Bears</v>
      </c>
      <c r="I223">
        <v>14</v>
      </c>
      <c r="J223" t="s">
        <v>234</v>
      </c>
      <c r="K223" s="11">
        <v>41617</v>
      </c>
      <c r="L223" t="s">
        <v>232</v>
      </c>
      <c r="M223" t="s">
        <v>216</v>
      </c>
      <c r="O223" t="s">
        <v>212</v>
      </c>
      <c r="P223">
        <v>21</v>
      </c>
      <c r="Q223">
        <v>14</v>
      </c>
      <c r="R223">
        <v>248</v>
      </c>
      <c r="S223">
        <v>1</v>
      </c>
      <c r="T223">
        <v>438</v>
      </c>
      <c r="U223">
        <v>2</v>
      </c>
    </row>
    <row r="224" spans="4:21" x14ac:dyDescent="0.25">
      <c r="D224" t="str">
        <f t="shared" si="6"/>
        <v>New England Patriots</v>
      </c>
      <c r="E224" t="str">
        <f t="shared" si="7"/>
        <v>Houston Texans</v>
      </c>
      <c r="I224">
        <v>14</v>
      </c>
      <c r="J224" t="s">
        <v>235</v>
      </c>
      <c r="K224" s="11">
        <v>41618</v>
      </c>
      <c r="L224" t="s">
        <v>232</v>
      </c>
      <c r="M224" t="s">
        <v>96</v>
      </c>
      <c r="O224" t="s">
        <v>204</v>
      </c>
      <c r="P224">
        <v>42</v>
      </c>
      <c r="Q224">
        <v>14</v>
      </c>
      <c r="R224">
        <v>419</v>
      </c>
      <c r="S224">
        <v>1</v>
      </c>
      <c r="T224">
        <v>323</v>
      </c>
      <c r="U224">
        <v>1</v>
      </c>
    </row>
    <row r="225" spans="4:21" x14ac:dyDescent="0.25">
      <c r="D225" t="str">
        <f t="shared" si="6"/>
        <v>Winner/tie</v>
      </c>
      <c r="E225" t="str">
        <f t="shared" si="7"/>
        <v>Loser/tie</v>
      </c>
      <c r="I225" t="s">
        <v>189</v>
      </c>
      <c r="J225" t="s">
        <v>221</v>
      </c>
      <c r="K225" t="s">
        <v>222</v>
      </c>
      <c r="M225" t="s">
        <v>223</v>
      </c>
      <c r="O225" t="s">
        <v>224</v>
      </c>
      <c r="P225" t="s">
        <v>225</v>
      </c>
      <c r="Q225" t="s">
        <v>226</v>
      </c>
      <c r="R225" t="s">
        <v>227</v>
      </c>
      <c r="S225" t="s">
        <v>228</v>
      </c>
      <c r="T225" t="s">
        <v>229</v>
      </c>
      <c r="U225" t="s">
        <v>230</v>
      </c>
    </row>
    <row r="226" spans="4:21" x14ac:dyDescent="0.25">
      <c r="D226" t="str">
        <f t="shared" si="6"/>
        <v>Philadelphia Eagles</v>
      </c>
      <c r="E226" t="str">
        <f t="shared" si="7"/>
        <v>Cincinnati Bengals</v>
      </c>
      <c r="I226">
        <v>15</v>
      </c>
      <c r="J226" t="s">
        <v>236</v>
      </c>
      <c r="K226" s="11">
        <v>41621</v>
      </c>
      <c r="L226" t="s">
        <v>232</v>
      </c>
      <c r="M226" t="s">
        <v>213</v>
      </c>
      <c r="N226" t="s">
        <v>233</v>
      </c>
      <c r="O226" t="s">
        <v>211</v>
      </c>
      <c r="P226">
        <v>34</v>
      </c>
      <c r="Q226">
        <v>13</v>
      </c>
      <c r="R226">
        <v>249</v>
      </c>
      <c r="S226">
        <v>2</v>
      </c>
      <c r="T226">
        <v>219</v>
      </c>
      <c r="U226">
        <v>5</v>
      </c>
    </row>
    <row r="227" spans="4:21" x14ac:dyDescent="0.25">
      <c r="D227" t="str">
        <f t="shared" si="6"/>
        <v>Buffalo Bills</v>
      </c>
      <c r="E227" t="str">
        <f t="shared" si="7"/>
        <v>Seattle Seahawks</v>
      </c>
      <c r="I227">
        <v>15</v>
      </c>
      <c r="J227" t="s">
        <v>234</v>
      </c>
      <c r="K227" s="11">
        <v>41624</v>
      </c>
      <c r="L227" t="s">
        <v>232</v>
      </c>
      <c r="M227" t="s">
        <v>201</v>
      </c>
      <c r="N227" t="s">
        <v>233</v>
      </c>
      <c r="O227" t="s">
        <v>220</v>
      </c>
      <c r="P227">
        <v>50</v>
      </c>
      <c r="Q227">
        <v>17</v>
      </c>
      <c r="R227">
        <v>466</v>
      </c>
      <c r="S227">
        <v>0</v>
      </c>
      <c r="T227">
        <v>333</v>
      </c>
      <c r="U227">
        <v>3</v>
      </c>
    </row>
    <row r="228" spans="4:21" x14ac:dyDescent="0.25">
      <c r="D228" t="str">
        <f t="shared" si="6"/>
        <v>Atlanta Falcons</v>
      </c>
      <c r="E228" t="str">
        <f t="shared" si="7"/>
        <v>New York Giants</v>
      </c>
      <c r="I228">
        <v>15</v>
      </c>
      <c r="J228" t="s">
        <v>234</v>
      </c>
      <c r="K228" s="11">
        <v>41624</v>
      </c>
      <c r="L228" t="s">
        <v>232</v>
      </c>
      <c r="M228" t="s">
        <v>198</v>
      </c>
      <c r="O228" t="s">
        <v>98</v>
      </c>
      <c r="P228">
        <v>34</v>
      </c>
      <c r="Q228">
        <v>0</v>
      </c>
      <c r="R228">
        <v>394</v>
      </c>
      <c r="S228">
        <v>0</v>
      </c>
      <c r="T228">
        <v>256</v>
      </c>
      <c r="U228">
        <v>3</v>
      </c>
    </row>
    <row r="229" spans="4:21" x14ac:dyDescent="0.25">
      <c r="D229" t="str">
        <f t="shared" si="6"/>
        <v>Miami Dolphins</v>
      </c>
      <c r="E229" t="str">
        <f t="shared" si="7"/>
        <v>Jacksonville Jaguars</v>
      </c>
      <c r="I229">
        <v>15</v>
      </c>
      <c r="J229" t="s">
        <v>234</v>
      </c>
      <c r="K229" s="11">
        <v>41624</v>
      </c>
      <c r="L229" t="s">
        <v>232</v>
      </c>
      <c r="M229" t="s">
        <v>199</v>
      </c>
      <c r="O229" t="s">
        <v>218</v>
      </c>
      <c r="P229">
        <v>24</v>
      </c>
      <c r="Q229">
        <v>3</v>
      </c>
      <c r="R229">
        <v>389</v>
      </c>
      <c r="S229">
        <v>1</v>
      </c>
      <c r="T229">
        <v>299</v>
      </c>
      <c r="U229">
        <v>0</v>
      </c>
    </row>
    <row r="230" spans="4:21" x14ac:dyDescent="0.25">
      <c r="D230" t="str">
        <f t="shared" si="6"/>
        <v>Arizona Cardinals</v>
      </c>
      <c r="E230" t="str">
        <f t="shared" si="7"/>
        <v>Detroit Lions</v>
      </c>
      <c r="I230">
        <v>15</v>
      </c>
      <c r="J230" t="s">
        <v>234</v>
      </c>
      <c r="K230" s="11">
        <v>41624</v>
      </c>
      <c r="L230" t="s">
        <v>232</v>
      </c>
      <c r="M230" t="s">
        <v>209</v>
      </c>
      <c r="O230" t="s">
        <v>206</v>
      </c>
      <c r="P230">
        <v>38</v>
      </c>
      <c r="Q230">
        <v>10</v>
      </c>
      <c r="R230">
        <v>196</v>
      </c>
      <c r="S230">
        <v>1</v>
      </c>
      <c r="T230">
        <v>312</v>
      </c>
      <c r="U230">
        <v>4</v>
      </c>
    </row>
    <row r="231" spans="4:21" x14ac:dyDescent="0.25">
      <c r="D231" t="str">
        <f t="shared" si="6"/>
        <v>New Orleans Saints</v>
      </c>
      <c r="E231" t="str">
        <f t="shared" si="7"/>
        <v>Tampa Bay Buccaneers</v>
      </c>
      <c r="I231">
        <v>15</v>
      </c>
      <c r="J231" t="s">
        <v>234</v>
      </c>
      <c r="K231" s="11">
        <v>41624</v>
      </c>
      <c r="L231" t="s">
        <v>232</v>
      </c>
      <c r="M231" t="s">
        <v>97</v>
      </c>
      <c r="O231" t="s">
        <v>107</v>
      </c>
      <c r="P231">
        <v>41</v>
      </c>
      <c r="Q231">
        <v>0</v>
      </c>
      <c r="R231">
        <v>447</v>
      </c>
      <c r="S231">
        <v>0</v>
      </c>
      <c r="T231">
        <v>386</v>
      </c>
      <c r="U231">
        <v>5</v>
      </c>
    </row>
    <row r="232" spans="4:21" x14ac:dyDescent="0.25">
      <c r="D232" t="str">
        <f t="shared" si="6"/>
        <v>Dallas Cowboys</v>
      </c>
      <c r="E232" t="str">
        <f t="shared" si="7"/>
        <v>Pittsburgh Steelers</v>
      </c>
      <c r="I232">
        <v>15</v>
      </c>
      <c r="J232" t="s">
        <v>234</v>
      </c>
      <c r="K232" s="11">
        <v>41624</v>
      </c>
      <c r="L232" t="s">
        <v>232</v>
      </c>
      <c r="M232" t="s">
        <v>207</v>
      </c>
      <c r="O232" t="s">
        <v>196</v>
      </c>
      <c r="P232">
        <v>27</v>
      </c>
      <c r="Q232">
        <v>24</v>
      </c>
      <c r="R232">
        <v>415</v>
      </c>
      <c r="S232">
        <v>1</v>
      </c>
      <c r="T232">
        <v>388</v>
      </c>
      <c r="U232">
        <v>2</v>
      </c>
    </row>
    <row r="233" spans="4:21" x14ac:dyDescent="0.25">
      <c r="D233" t="str">
        <f t="shared" si="6"/>
        <v>St. Louis Rams</v>
      </c>
      <c r="E233" t="str">
        <f t="shared" si="7"/>
        <v>Minnesota Vikings</v>
      </c>
      <c r="I233">
        <v>15</v>
      </c>
      <c r="J233" t="s">
        <v>234</v>
      </c>
      <c r="K233" s="11">
        <v>41624</v>
      </c>
      <c r="L233" t="s">
        <v>232</v>
      </c>
      <c r="M233" t="s">
        <v>216</v>
      </c>
      <c r="N233" t="s">
        <v>233</v>
      </c>
      <c r="O233" t="s">
        <v>103</v>
      </c>
      <c r="P233">
        <v>36</v>
      </c>
      <c r="Q233">
        <v>22</v>
      </c>
      <c r="R233">
        <v>322</v>
      </c>
      <c r="S233">
        <v>0</v>
      </c>
      <c r="T233">
        <v>432</v>
      </c>
      <c r="U233">
        <v>2</v>
      </c>
    </row>
    <row r="234" spans="4:21" x14ac:dyDescent="0.25">
      <c r="D234" t="str">
        <f t="shared" si="6"/>
        <v>Baltimore Ravens</v>
      </c>
      <c r="E234" t="str">
        <f t="shared" si="7"/>
        <v>Denver Broncos</v>
      </c>
      <c r="I234">
        <v>15</v>
      </c>
      <c r="J234" t="s">
        <v>234</v>
      </c>
      <c r="K234" s="11">
        <v>41624</v>
      </c>
      <c r="L234" t="s">
        <v>232</v>
      </c>
      <c r="M234" t="s">
        <v>214</v>
      </c>
      <c r="N234" t="s">
        <v>233</v>
      </c>
      <c r="O234" t="s">
        <v>203</v>
      </c>
      <c r="P234">
        <v>34</v>
      </c>
      <c r="Q234">
        <v>17</v>
      </c>
      <c r="R234">
        <v>350</v>
      </c>
      <c r="S234">
        <v>0</v>
      </c>
      <c r="T234">
        <v>278</v>
      </c>
      <c r="U234">
        <v>2</v>
      </c>
    </row>
    <row r="235" spans="4:21" x14ac:dyDescent="0.25">
      <c r="D235" t="str">
        <f t="shared" si="6"/>
        <v>Cleveland Browns</v>
      </c>
      <c r="E235" t="str">
        <f t="shared" si="7"/>
        <v>Washington Redskins</v>
      </c>
      <c r="I235">
        <v>15</v>
      </c>
      <c r="J235" t="s">
        <v>234</v>
      </c>
      <c r="K235" s="11">
        <v>41624</v>
      </c>
      <c r="L235" t="s">
        <v>232</v>
      </c>
      <c r="M235" t="s">
        <v>202</v>
      </c>
      <c r="N235" t="s">
        <v>233</v>
      </c>
      <c r="O235" t="s">
        <v>215</v>
      </c>
      <c r="P235">
        <v>38</v>
      </c>
      <c r="Q235">
        <v>21</v>
      </c>
      <c r="R235">
        <v>430</v>
      </c>
      <c r="S235">
        <v>1</v>
      </c>
      <c r="T235">
        <v>291</v>
      </c>
      <c r="U235">
        <v>2</v>
      </c>
    </row>
    <row r="236" spans="4:21" x14ac:dyDescent="0.25">
      <c r="D236" t="str">
        <f t="shared" si="6"/>
        <v>Houston Texans</v>
      </c>
      <c r="E236" t="str">
        <f t="shared" si="7"/>
        <v>Indianapolis Colts</v>
      </c>
      <c r="I236">
        <v>15</v>
      </c>
      <c r="J236" t="s">
        <v>234</v>
      </c>
      <c r="K236" s="11">
        <v>41624</v>
      </c>
      <c r="L236" t="s">
        <v>232</v>
      </c>
      <c r="M236" t="s">
        <v>204</v>
      </c>
      <c r="O236" t="s">
        <v>217</v>
      </c>
      <c r="P236">
        <v>29</v>
      </c>
      <c r="Q236">
        <v>17</v>
      </c>
      <c r="R236">
        <v>417</v>
      </c>
      <c r="S236">
        <v>0</v>
      </c>
      <c r="T236">
        <v>272</v>
      </c>
      <c r="U236">
        <v>1</v>
      </c>
    </row>
    <row r="237" spans="4:21" x14ac:dyDescent="0.25">
      <c r="D237" t="str">
        <f t="shared" si="6"/>
        <v>New England Patriots</v>
      </c>
      <c r="E237" t="str">
        <f t="shared" si="7"/>
        <v>San Francisco 49ers</v>
      </c>
      <c r="I237">
        <v>15</v>
      </c>
      <c r="J237" t="s">
        <v>234</v>
      </c>
      <c r="K237" s="11">
        <v>41624</v>
      </c>
      <c r="L237" t="s">
        <v>232</v>
      </c>
      <c r="M237" t="s">
        <v>105</v>
      </c>
      <c r="N237" t="s">
        <v>233</v>
      </c>
      <c r="O237" t="s">
        <v>96</v>
      </c>
      <c r="P237">
        <v>41</v>
      </c>
      <c r="Q237">
        <v>34</v>
      </c>
      <c r="R237">
        <v>388</v>
      </c>
      <c r="S237">
        <v>2</v>
      </c>
      <c r="T237">
        <v>520</v>
      </c>
      <c r="U237">
        <v>4</v>
      </c>
    </row>
    <row r="238" spans="4:21" x14ac:dyDescent="0.25">
      <c r="D238" t="str">
        <f t="shared" si="6"/>
        <v>Chicago Bears</v>
      </c>
      <c r="E238" t="str">
        <f t="shared" si="7"/>
        <v>Green Bay Packers</v>
      </c>
      <c r="I238">
        <v>15</v>
      </c>
      <c r="J238" t="s">
        <v>234</v>
      </c>
      <c r="K238" s="11">
        <v>41624</v>
      </c>
      <c r="L238" t="s">
        <v>232</v>
      </c>
      <c r="M238" t="s">
        <v>89</v>
      </c>
      <c r="N238" t="s">
        <v>233</v>
      </c>
      <c r="O238" t="s">
        <v>212</v>
      </c>
      <c r="P238">
        <v>21</v>
      </c>
      <c r="Q238">
        <v>13</v>
      </c>
      <c r="R238">
        <v>391</v>
      </c>
      <c r="S238">
        <v>2</v>
      </c>
      <c r="T238">
        <v>190</v>
      </c>
      <c r="U238">
        <v>1</v>
      </c>
    </row>
    <row r="239" spans="4:21" x14ac:dyDescent="0.25">
      <c r="D239" t="str">
        <f t="shared" si="6"/>
        <v>Oakland Raiders</v>
      </c>
      <c r="E239" t="str">
        <f t="shared" si="7"/>
        <v>Kansas City Chiefs</v>
      </c>
      <c r="I239">
        <v>15</v>
      </c>
      <c r="J239" t="s">
        <v>234</v>
      </c>
      <c r="K239" s="11">
        <v>41624</v>
      </c>
      <c r="L239" t="s">
        <v>232</v>
      </c>
      <c r="M239" t="s">
        <v>219</v>
      </c>
      <c r="O239" t="s">
        <v>93</v>
      </c>
      <c r="P239">
        <v>15</v>
      </c>
      <c r="Q239">
        <v>0</v>
      </c>
      <c r="R239">
        <v>385</v>
      </c>
      <c r="S239">
        <v>1</v>
      </c>
      <c r="T239">
        <v>119</v>
      </c>
      <c r="U239">
        <v>1</v>
      </c>
    </row>
    <row r="240" spans="4:21" x14ac:dyDescent="0.25">
      <c r="D240" t="str">
        <f t="shared" si="6"/>
        <v>San Diego Chargers</v>
      </c>
      <c r="E240" t="str">
        <f t="shared" si="7"/>
        <v>Carolina Panthers</v>
      </c>
      <c r="I240">
        <v>15</v>
      </c>
      <c r="J240" t="s">
        <v>234</v>
      </c>
      <c r="K240" s="11">
        <v>41624</v>
      </c>
      <c r="L240" t="s">
        <v>232</v>
      </c>
      <c r="M240" t="s">
        <v>210</v>
      </c>
      <c r="N240" t="s">
        <v>233</v>
      </c>
      <c r="O240" t="s">
        <v>104</v>
      </c>
      <c r="P240">
        <v>31</v>
      </c>
      <c r="Q240">
        <v>7</v>
      </c>
      <c r="R240">
        <v>372</v>
      </c>
      <c r="S240">
        <v>1</v>
      </c>
      <c r="T240">
        <v>164</v>
      </c>
      <c r="U240">
        <v>2</v>
      </c>
    </row>
    <row r="241" spans="4:21" x14ac:dyDescent="0.25">
      <c r="D241" t="str">
        <f t="shared" si="6"/>
        <v>Tennessee Titans</v>
      </c>
      <c r="E241" t="str">
        <f t="shared" si="7"/>
        <v>New York Jets</v>
      </c>
      <c r="I241">
        <v>15</v>
      </c>
      <c r="J241" t="s">
        <v>235</v>
      </c>
      <c r="K241" s="11">
        <v>41625</v>
      </c>
      <c r="L241" t="s">
        <v>232</v>
      </c>
      <c r="M241" t="s">
        <v>197</v>
      </c>
      <c r="O241" t="s">
        <v>99</v>
      </c>
      <c r="P241">
        <v>14</v>
      </c>
      <c r="Q241">
        <v>10</v>
      </c>
      <c r="R241">
        <v>294</v>
      </c>
      <c r="S241">
        <v>0</v>
      </c>
      <c r="T241">
        <v>253</v>
      </c>
      <c r="U241">
        <v>5</v>
      </c>
    </row>
    <row r="242" spans="4:21" x14ac:dyDescent="0.25">
      <c r="D242" t="str">
        <f t="shared" si="6"/>
        <v>Winner/tie</v>
      </c>
      <c r="E242" t="str">
        <f t="shared" si="7"/>
        <v>Loser/tie</v>
      </c>
      <c r="I242" t="s">
        <v>189</v>
      </c>
      <c r="J242" t="s">
        <v>221</v>
      </c>
      <c r="K242" t="s">
        <v>222</v>
      </c>
      <c r="M242" t="s">
        <v>223</v>
      </c>
      <c r="O242" t="s">
        <v>224</v>
      </c>
      <c r="P242" t="s">
        <v>225</v>
      </c>
      <c r="Q242" t="s">
        <v>226</v>
      </c>
      <c r="R242" t="s">
        <v>227</v>
      </c>
      <c r="S242" t="s">
        <v>228</v>
      </c>
      <c r="T242" t="s">
        <v>229</v>
      </c>
      <c r="U242" t="s">
        <v>230</v>
      </c>
    </row>
    <row r="243" spans="4:21" x14ac:dyDescent="0.25">
      <c r="D243" t="str">
        <f t="shared" si="6"/>
        <v>Detroit Lions</v>
      </c>
      <c r="E243" t="str">
        <f t="shared" si="7"/>
        <v>Atlanta Falcons</v>
      </c>
      <c r="I243">
        <v>16</v>
      </c>
      <c r="J243" t="s">
        <v>237</v>
      </c>
      <c r="K243" s="11">
        <v>41630</v>
      </c>
      <c r="L243" t="s">
        <v>232</v>
      </c>
      <c r="M243" t="s">
        <v>198</v>
      </c>
      <c r="N243" t="s">
        <v>233</v>
      </c>
      <c r="O243" t="s">
        <v>206</v>
      </c>
      <c r="P243">
        <v>31</v>
      </c>
      <c r="Q243">
        <v>18</v>
      </c>
      <c r="R243">
        <v>344</v>
      </c>
      <c r="S243">
        <v>0</v>
      </c>
      <c r="T243">
        <v>522</v>
      </c>
      <c r="U243">
        <v>3</v>
      </c>
    </row>
    <row r="244" spans="4:21" x14ac:dyDescent="0.25">
      <c r="D244" t="str">
        <f t="shared" si="6"/>
        <v>Arizona Cardinals</v>
      </c>
      <c r="E244" t="str">
        <f t="shared" si="7"/>
        <v>Chicago Bears</v>
      </c>
      <c r="I244">
        <v>16</v>
      </c>
      <c r="J244" t="s">
        <v>234</v>
      </c>
      <c r="K244" s="11">
        <v>41631</v>
      </c>
      <c r="L244" t="s">
        <v>232</v>
      </c>
      <c r="M244" t="s">
        <v>212</v>
      </c>
      <c r="N244" t="s">
        <v>233</v>
      </c>
      <c r="O244" t="s">
        <v>209</v>
      </c>
      <c r="P244">
        <v>28</v>
      </c>
      <c r="Q244">
        <v>13</v>
      </c>
      <c r="R244">
        <v>297</v>
      </c>
      <c r="S244">
        <v>1</v>
      </c>
      <c r="T244">
        <v>248</v>
      </c>
      <c r="U244">
        <v>3</v>
      </c>
    </row>
    <row r="245" spans="4:21" x14ac:dyDescent="0.25">
      <c r="D245" t="str">
        <f t="shared" si="6"/>
        <v>Baltimore Ravens</v>
      </c>
      <c r="E245" t="str">
        <f t="shared" si="7"/>
        <v>New York Giants</v>
      </c>
      <c r="I245">
        <v>16</v>
      </c>
      <c r="J245" t="s">
        <v>234</v>
      </c>
      <c r="K245" s="11">
        <v>41631</v>
      </c>
      <c r="L245" t="s">
        <v>232</v>
      </c>
      <c r="M245" t="s">
        <v>203</v>
      </c>
      <c r="O245" t="s">
        <v>98</v>
      </c>
      <c r="P245">
        <v>33</v>
      </c>
      <c r="Q245">
        <v>14</v>
      </c>
      <c r="R245">
        <v>533</v>
      </c>
      <c r="S245">
        <v>0</v>
      </c>
      <c r="T245">
        <v>186</v>
      </c>
      <c r="U245">
        <v>0</v>
      </c>
    </row>
    <row r="246" spans="4:21" x14ac:dyDescent="0.25">
      <c r="D246" t="str">
        <f t="shared" si="6"/>
        <v>Green Bay Packers</v>
      </c>
      <c r="E246" t="str">
        <f t="shared" si="7"/>
        <v>Tennessee Titans</v>
      </c>
      <c r="I246">
        <v>16</v>
      </c>
      <c r="J246" t="s">
        <v>234</v>
      </c>
      <c r="K246" s="11">
        <v>41631</v>
      </c>
      <c r="L246" t="s">
        <v>232</v>
      </c>
      <c r="M246" t="s">
        <v>89</v>
      </c>
      <c r="O246" t="s">
        <v>197</v>
      </c>
      <c r="P246">
        <v>55</v>
      </c>
      <c r="Q246">
        <v>7</v>
      </c>
      <c r="R246">
        <v>460</v>
      </c>
      <c r="S246">
        <v>0</v>
      </c>
      <c r="T246">
        <v>180</v>
      </c>
      <c r="U246">
        <v>2</v>
      </c>
    </row>
    <row r="247" spans="4:21" x14ac:dyDescent="0.25">
      <c r="D247" t="str">
        <f t="shared" si="6"/>
        <v>Denver Broncos</v>
      </c>
      <c r="E247" t="str">
        <f t="shared" si="7"/>
        <v>Cleveland Browns</v>
      </c>
      <c r="I247">
        <v>16</v>
      </c>
      <c r="J247" t="s">
        <v>234</v>
      </c>
      <c r="K247" s="11">
        <v>41631</v>
      </c>
      <c r="L247" t="s">
        <v>232</v>
      </c>
      <c r="M247" t="s">
        <v>214</v>
      </c>
      <c r="O247" t="s">
        <v>215</v>
      </c>
      <c r="P247">
        <v>34</v>
      </c>
      <c r="Q247">
        <v>12</v>
      </c>
      <c r="R247">
        <v>457</v>
      </c>
      <c r="S247">
        <v>1</v>
      </c>
      <c r="T247">
        <v>233</v>
      </c>
      <c r="U247">
        <v>1</v>
      </c>
    </row>
    <row r="248" spans="4:21" x14ac:dyDescent="0.25">
      <c r="D248" t="str">
        <f t="shared" si="6"/>
        <v>Philadelphia Eagles</v>
      </c>
      <c r="E248" t="str">
        <f t="shared" si="7"/>
        <v>Washington Redskins</v>
      </c>
      <c r="I248">
        <v>16</v>
      </c>
      <c r="J248" t="s">
        <v>234</v>
      </c>
      <c r="K248" s="11">
        <v>41631</v>
      </c>
      <c r="L248" t="s">
        <v>232</v>
      </c>
      <c r="M248" t="s">
        <v>202</v>
      </c>
      <c r="N248" t="s">
        <v>233</v>
      </c>
      <c r="O248" t="s">
        <v>211</v>
      </c>
      <c r="P248">
        <v>27</v>
      </c>
      <c r="Q248">
        <v>20</v>
      </c>
      <c r="R248">
        <v>313</v>
      </c>
      <c r="S248">
        <v>1</v>
      </c>
      <c r="T248">
        <v>411</v>
      </c>
      <c r="U248">
        <v>2</v>
      </c>
    </row>
    <row r="249" spans="4:21" x14ac:dyDescent="0.25">
      <c r="D249" t="str">
        <f t="shared" si="6"/>
        <v>Jacksonville Jaguars</v>
      </c>
      <c r="E249" t="str">
        <f t="shared" si="7"/>
        <v>New England Patriots</v>
      </c>
      <c r="I249">
        <v>16</v>
      </c>
      <c r="J249" t="s">
        <v>234</v>
      </c>
      <c r="K249" s="11">
        <v>41631</v>
      </c>
      <c r="L249" t="s">
        <v>232</v>
      </c>
      <c r="M249" t="s">
        <v>96</v>
      </c>
      <c r="N249" t="s">
        <v>233</v>
      </c>
      <c r="O249" t="s">
        <v>218</v>
      </c>
      <c r="P249">
        <v>23</v>
      </c>
      <c r="Q249">
        <v>16</v>
      </c>
      <c r="R249">
        <v>349</v>
      </c>
      <c r="S249">
        <v>2</v>
      </c>
      <c r="T249">
        <v>436</v>
      </c>
      <c r="U249">
        <v>3</v>
      </c>
    </row>
    <row r="250" spans="4:21" x14ac:dyDescent="0.25">
      <c r="D250" t="str">
        <f t="shared" si="6"/>
        <v>Carolina Panthers</v>
      </c>
      <c r="E250" t="str">
        <f t="shared" si="7"/>
        <v>Oakland Raiders</v>
      </c>
      <c r="I250">
        <v>16</v>
      </c>
      <c r="J250" t="s">
        <v>234</v>
      </c>
      <c r="K250" s="11">
        <v>41631</v>
      </c>
      <c r="L250" t="s">
        <v>232</v>
      </c>
      <c r="M250" t="s">
        <v>210</v>
      </c>
      <c r="O250" t="s">
        <v>219</v>
      </c>
      <c r="P250">
        <v>17</v>
      </c>
      <c r="Q250">
        <v>6</v>
      </c>
      <c r="R250">
        <v>271</v>
      </c>
      <c r="S250">
        <v>2</v>
      </c>
      <c r="T250">
        <v>189</v>
      </c>
      <c r="U250">
        <v>1</v>
      </c>
    </row>
    <row r="251" spans="4:21" x14ac:dyDescent="0.25">
      <c r="D251" t="str">
        <f t="shared" si="6"/>
        <v>New York Jets</v>
      </c>
      <c r="E251" t="str">
        <f t="shared" si="7"/>
        <v>San Diego Chargers</v>
      </c>
      <c r="I251">
        <v>16</v>
      </c>
      <c r="J251" t="s">
        <v>234</v>
      </c>
      <c r="K251" s="11">
        <v>41631</v>
      </c>
      <c r="L251" t="s">
        <v>232</v>
      </c>
      <c r="M251" t="s">
        <v>104</v>
      </c>
      <c r="N251" t="s">
        <v>233</v>
      </c>
      <c r="O251" t="s">
        <v>99</v>
      </c>
      <c r="P251">
        <v>27</v>
      </c>
      <c r="Q251">
        <v>17</v>
      </c>
      <c r="R251">
        <v>223</v>
      </c>
      <c r="S251">
        <v>0</v>
      </c>
      <c r="T251">
        <v>225</v>
      </c>
      <c r="U251">
        <v>2</v>
      </c>
    </row>
    <row r="252" spans="4:21" x14ac:dyDescent="0.25">
      <c r="D252" t="str">
        <f t="shared" si="6"/>
        <v>Seattle Seahawks</v>
      </c>
      <c r="E252" t="str">
        <f t="shared" si="7"/>
        <v>San Francisco 49ers</v>
      </c>
      <c r="I252">
        <v>16</v>
      </c>
      <c r="J252" t="s">
        <v>234</v>
      </c>
      <c r="K252" s="11">
        <v>41631</v>
      </c>
      <c r="L252" t="s">
        <v>232</v>
      </c>
      <c r="M252" t="s">
        <v>201</v>
      </c>
      <c r="O252" t="s">
        <v>105</v>
      </c>
      <c r="P252">
        <v>42</v>
      </c>
      <c r="Q252">
        <v>13</v>
      </c>
      <c r="R252">
        <v>346</v>
      </c>
      <c r="S252">
        <v>1</v>
      </c>
      <c r="T252">
        <v>313</v>
      </c>
      <c r="U252">
        <v>2</v>
      </c>
    </row>
    <row r="253" spans="4:21" x14ac:dyDescent="0.25">
      <c r="D253" t="str">
        <f t="shared" si="6"/>
        <v>Dallas Cowboys</v>
      </c>
      <c r="E253" t="str">
        <f t="shared" si="7"/>
        <v>New Orleans Saints</v>
      </c>
      <c r="I253">
        <v>16</v>
      </c>
      <c r="J253" t="s">
        <v>234</v>
      </c>
      <c r="K253" s="11">
        <v>41631</v>
      </c>
      <c r="L253" t="s">
        <v>232</v>
      </c>
      <c r="M253" t="s">
        <v>97</v>
      </c>
      <c r="N253" t="s">
        <v>233</v>
      </c>
      <c r="O253" t="s">
        <v>207</v>
      </c>
      <c r="P253">
        <v>34</v>
      </c>
      <c r="Q253">
        <v>31</v>
      </c>
      <c r="R253">
        <v>562</v>
      </c>
      <c r="S253">
        <v>0</v>
      </c>
      <c r="T253">
        <v>446</v>
      </c>
      <c r="U253">
        <v>1</v>
      </c>
    </row>
    <row r="254" spans="4:21" x14ac:dyDescent="0.25">
      <c r="D254" t="str">
        <f t="shared" si="6"/>
        <v>Miami Dolphins</v>
      </c>
      <c r="E254" t="str">
        <f t="shared" si="7"/>
        <v>Buffalo Bills</v>
      </c>
      <c r="I254">
        <v>16</v>
      </c>
      <c r="J254" t="s">
        <v>234</v>
      </c>
      <c r="K254" s="11">
        <v>41631</v>
      </c>
      <c r="L254" t="s">
        <v>232</v>
      </c>
      <c r="M254" t="s">
        <v>199</v>
      </c>
      <c r="O254" t="s">
        <v>220</v>
      </c>
      <c r="P254">
        <v>24</v>
      </c>
      <c r="Q254">
        <v>10</v>
      </c>
      <c r="R254">
        <v>301</v>
      </c>
      <c r="S254">
        <v>0</v>
      </c>
      <c r="T254">
        <v>381</v>
      </c>
      <c r="U254">
        <v>4</v>
      </c>
    </row>
    <row r="255" spans="4:21" x14ac:dyDescent="0.25">
      <c r="D255" t="str">
        <f t="shared" si="6"/>
        <v>Houston Texans</v>
      </c>
      <c r="E255" t="str">
        <f t="shared" si="7"/>
        <v>Minnesota Vikings</v>
      </c>
      <c r="I255">
        <v>16</v>
      </c>
      <c r="J255" t="s">
        <v>234</v>
      </c>
      <c r="K255" s="11">
        <v>41631</v>
      </c>
      <c r="L255" t="s">
        <v>232</v>
      </c>
      <c r="M255" t="s">
        <v>216</v>
      </c>
      <c r="N255" t="s">
        <v>233</v>
      </c>
      <c r="O255" t="s">
        <v>204</v>
      </c>
      <c r="P255">
        <v>23</v>
      </c>
      <c r="Q255">
        <v>6</v>
      </c>
      <c r="R255">
        <v>345</v>
      </c>
      <c r="S255">
        <v>1</v>
      </c>
      <c r="T255">
        <v>187</v>
      </c>
      <c r="U255">
        <v>2</v>
      </c>
    </row>
    <row r="256" spans="4:21" x14ac:dyDescent="0.25">
      <c r="D256" t="str">
        <f t="shared" si="6"/>
        <v>Pittsburgh Steelers</v>
      </c>
      <c r="E256" t="str">
        <f t="shared" si="7"/>
        <v>Cincinnati Bengals</v>
      </c>
      <c r="I256">
        <v>16</v>
      </c>
      <c r="J256" t="s">
        <v>234</v>
      </c>
      <c r="K256" s="11">
        <v>41631</v>
      </c>
      <c r="L256" t="s">
        <v>232</v>
      </c>
      <c r="M256" t="s">
        <v>213</v>
      </c>
      <c r="N256" t="s">
        <v>233</v>
      </c>
      <c r="O256" t="s">
        <v>196</v>
      </c>
      <c r="P256">
        <v>13</v>
      </c>
      <c r="Q256">
        <v>10</v>
      </c>
      <c r="R256">
        <v>267</v>
      </c>
      <c r="S256">
        <v>3</v>
      </c>
      <c r="T256">
        <v>280</v>
      </c>
      <c r="U256">
        <v>3</v>
      </c>
    </row>
    <row r="257" spans="4:21" x14ac:dyDescent="0.25">
      <c r="D257" t="str">
        <f t="shared" si="6"/>
        <v>Tampa Bay Buccaneers</v>
      </c>
      <c r="E257" t="str">
        <f t="shared" si="7"/>
        <v>St. Louis Rams</v>
      </c>
      <c r="I257">
        <v>16</v>
      </c>
      <c r="J257" t="s">
        <v>234</v>
      </c>
      <c r="K257" s="11">
        <v>41631</v>
      </c>
      <c r="L257" t="s">
        <v>232</v>
      </c>
      <c r="M257" t="s">
        <v>103</v>
      </c>
      <c r="N257" t="s">
        <v>233</v>
      </c>
      <c r="O257" t="s">
        <v>107</v>
      </c>
      <c r="P257">
        <v>28</v>
      </c>
      <c r="Q257">
        <v>13</v>
      </c>
      <c r="R257">
        <v>285</v>
      </c>
      <c r="S257">
        <v>2</v>
      </c>
      <c r="T257">
        <v>429</v>
      </c>
      <c r="U257">
        <v>5</v>
      </c>
    </row>
    <row r="258" spans="4:21" x14ac:dyDescent="0.25">
      <c r="D258" t="str">
        <f t="shared" si="6"/>
        <v>Kansas City Chiefs</v>
      </c>
      <c r="E258" t="str">
        <f t="shared" si="7"/>
        <v>Indianapolis Colts</v>
      </c>
      <c r="I258">
        <v>16</v>
      </c>
      <c r="J258" t="s">
        <v>234</v>
      </c>
      <c r="K258" s="11">
        <v>41631</v>
      </c>
      <c r="L258" t="s">
        <v>232</v>
      </c>
      <c r="M258" t="s">
        <v>217</v>
      </c>
      <c r="N258" t="s">
        <v>233</v>
      </c>
      <c r="O258" t="s">
        <v>93</v>
      </c>
      <c r="P258">
        <v>20</v>
      </c>
      <c r="Q258">
        <v>13</v>
      </c>
      <c r="R258">
        <v>288</v>
      </c>
      <c r="S258">
        <v>0</v>
      </c>
      <c r="T258">
        <v>507</v>
      </c>
      <c r="U258">
        <v>3</v>
      </c>
    </row>
    <row r="259" spans="4:21" x14ac:dyDescent="0.25">
      <c r="D259" t="str">
        <f t="shared" si="6"/>
        <v>Winner/tie</v>
      </c>
      <c r="E259" t="str">
        <f t="shared" si="7"/>
        <v>Loser/tie</v>
      </c>
      <c r="I259" t="s">
        <v>189</v>
      </c>
      <c r="J259" t="s">
        <v>221</v>
      </c>
      <c r="K259" t="s">
        <v>222</v>
      </c>
      <c r="M259" t="s">
        <v>223</v>
      </c>
      <c r="O259" t="s">
        <v>224</v>
      </c>
      <c r="P259" t="s">
        <v>225</v>
      </c>
      <c r="Q259" t="s">
        <v>226</v>
      </c>
      <c r="R259" t="s">
        <v>227</v>
      </c>
      <c r="S259" t="s">
        <v>228</v>
      </c>
      <c r="T259" t="s">
        <v>229</v>
      </c>
      <c r="U259" t="s">
        <v>230</v>
      </c>
    </row>
    <row r="260" spans="4:21" x14ac:dyDescent="0.25">
      <c r="D260" t="str">
        <f t="shared" si="6"/>
        <v>San Diego Chargers</v>
      </c>
      <c r="E260" t="str">
        <f t="shared" si="7"/>
        <v>Oakland Raiders</v>
      </c>
      <c r="I260">
        <v>17</v>
      </c>
      <c r="J260" t="s">
        <v>234</v>
      </c>
      <c r="K260" s="11">
        <v>41638</v>
      </c>
      <c r="L260" t="s">
        <v>232</v>
      </c>
      <c r="M260" t="s">
        <v>104</v>
      </c>
      <c r="O260" t="s">
        <v>219</v>
      </c>
      <c r="P260">
        <v>24</v>
      </c>
      <c r="Q260">
        <v>21</v>
      </c>
      <c r="R260">
        <v>210</v>
      </c>
      <c r="S260">
        <v>0</v>
      </c>
      <c r="T260">
        <v>265</v>
      </c>
      <c r="U260">
        <v>1</v>
      </c>
    </row>
    <row r="261" spans="4:21" x14ac:dyDescent="0.25">
      <c r="D261" t="str">
        <f t="shared" ref="D261:D275" si="8">IF(N261="@",O261,M261)</f>
        <v>Seattle Seahawks</v>
      </c>
      <c r="E261" t="str">
        <f t="shared" ref="E261:E275" si="9">IF(N261="@",M261,O261)</f>
        <v>St. Louis Rams</v>
      </c>
      <c r="I261">
        <v>17</v>
      </c>
      <c r="J261" t="s">
        <v>234</v>
      </c>
      <c r="K261" s="11">
        <v>41638</v>
      </c>
      <c r="L261" t="s">
        <v>232</v>
      </c>
      <c r="M261" t="s">
        <v>201</v>
      </c>
      <c r="O261" t="s">
        <v>103</v>
      </c>
      <c r="P261">
        <v>20</v>
      </c>
      <c r="Q261">
        <v>13</v>
      </c>
      <c r="R261">
        <v>362</v>
      </c>
      <c r="S261">
        <v>0</v>
      </c>
      <c r="T261">
        <v>331</v>
      </c>
      <c r="U261">
        <v>1</v>
      </c>
    </row>
    <row r="262" spans="4:21" x14ac:dyDescent="0.25">
      <c r="D262" t="str">
        <f t="shared" si="8"/>
        <v>Denver Broncos</v>
      </c>
      <c r="E262" t="str">
        <f t="shared" si="9"/>
        <v>Kansas City Chiefs</v>
      </c>
      <c r="I262">
        <v>17</v>
      </c>
      <c r="J262" t="s">
        <v>234</v>
      </c>
      <c r="K262" s="11">
        <v>41638</v>
      </c>
      <c r="L262" t="s">
        <v>232</v>
      </c>
      <c r="M262" t="s">
        <v>214</v>
      </c>
      <c r="O262" t="s">
        <v>93</v>
      </c>
      <c r="P262">
        <v>38</v>
      </c>
      <c r="Q262">
        <v>3</v>
      </c>
      <c r="R262">
        <v>488</v>
      </c>
      <c r="S262">
        <v>1</v>
      </c>
      <c r="T262">
        <v>119</v>
      </c>
      <c r="U262">
        <v>0</v>
      </c>
    </row>
    <row r="263" spans="4:21" x14ac:dyDescent="0.25">
      <c r="D263" t="str">
        <f t="shared" si="8"/>
        <v>New England Patriots</v>
      </c>
      <c r="E263" t="str">
        <f t="shared" si="9"/>
        <v>Miami Dolphins</v>
      </c>
      <c r="I263">
        <v>17</v>
      </c>
      <c r="J263" t="s">
        <v>234</v>
      </c>
      <c r="K263" s="11">
        <v>41638</v>
      </c>
      <c r="L263" t="s">
        <v>232</v>
      </c>
      <c r="M263" t="s">
        <v>96</v>
      </c>
      <c r="O263" t="s">
        <v>199</v>
      </c>
      <c r="P263">
        <v>28</v>
      </c>
      <c r="Q263">
        <v>0</v>
      </c>
      <c r="R263">
        <v>443</v>
      </c>
      <c r="S263">
        <v>0</v>
      </c>
      <c r="T263">
        <v>256</v>
      </c>
      <c r="U263">
        <v>2</v>
      </c>
    </row>
    <row r="264" spans="4:21" x14ac:dyDescent="0.25">
      <c r="D264" t="str">
        <f t="shared" si="8"/>
        <v>New York Giants</v>
      </c>
      <c r="E264" t="str">
        <f t="shared" si="9"/>
        <v>Philadelphia Eagles</v>
      </c>
      <c r="I264">
        <v>17</v>
      </c>
      <c r="J264" t="s">
        <v>234</v>
      </c>
      <c r="K264" s="11">
        <v>41638</v>
      </c>
      <c r="L264" t="s">
        <v>232</v>
      </c>
      <c r="M264" t="s">
        <v>98</v>
      </c>
      <c r="O264" t="s">
        <v>211</v>
      </c>
      <c r="P264">
        <v>42</v>
      </c>
      <c r="Q264">
        <v>7</v>
      </c>
      <c r="R264">
        <v>397</v>
      </c>
      <c r="S264">
        <v>0</v>
      </c>
      <c r="T264">
        <v>317</v>
      </c>
      <c r="U264">
        <v>1</v>
      </c>
    </row>
    <row r="265" spans="4:21" x14ac:dyDescent="0.25">
      <c r="D265" t="str">
        <f t="shared" si="8"/>
        <v>Indianapolis Colts</v>
      </c>
      <c r="E265" t="str">
        <f t="shared" si="9"/>
        <v>Houston Texans</v>
      </c>
      <c r="I265">
        <v>17</v>
      </c>
      <c r="J265" t="s">
        <v>234</v>
      </c>
      <c r="K265" s="11">
        <v>41638</v>
      </c>
      <c r="L265" t="s">
        <v>232</v>
      </c>
      <c r="M265" t="s">
        <v>217</v>
      </c>
      <c r="O265" t="s">
        <v>204</v>
      </c>
      <c r="P265">
        <v>28</v>
      </c>
      <c r="Q265">
        <v>16</v>
      </c>
      <c r="R265">
        <v>265</v>
      </c>
      <c r="S265">
        <v>0</v>
      </c>
      <c r="T265">
        <v>352</v>
      </c>
      <c r="U265">
        <v>2</v>
      </c>
    </row>
    <row r="266" spans="4:21" x14ac:dyDescent="0.25">
      <c r="D266" t="str">
        <f t="shared" si="8"/>
        <v>Tennessee Titans</v>
      </c>
      <c r="E266" t="str">
        <f t="shared" si="9"/>
        <v>Jacksonville Jaguars</v>
      </c>
      <c r="I266">
        <v>17</v>
      </c>
      <c r="J266" t="s">
        <v>234</v>
      </c>
      <c r="K266" s="11">
        <v>41638</v>
      </c>
      <c r="L266" t="s">
        <v>232</v>
      </c>
      <c r="M266" t="s">
        <v>197</v>
      </c>
      <c r="O266" t="s">
        <v>218</v>
      </c>
      <c r="P266">
        <v>38</v>
      </c>
      <c r="Q266">
        <v>20</v>
      </c>
      <c r="R266">
        <v>221</v>
      </c>
      <c r="S266">
        <v>0</v>
      </c>
      <c r="T266">
        <v>375</v>
      </c>
      <c r="U266">
        <v>3</v>
      </c>
    </row>
    <row r="267" spans="4:21" x14ac:dyDescent="0.25">
      <c r="D267" t="str">
        <f t="shared" si="8"/>
        <v>San Francisco 49ers</v>
      </c>
      <c r="E267" t="str">
        <f t="shared" si="9"/>
        <v>Arizona Cardinals</v>
      </c>
      <c r="I267">
        <v>17</v>
      </c>
      <c r="J267" t="s">
        <v>234</v>
      </c>
      <c r="K267" s="11">
        <v>41638</v>
      </c>
      <c r="L267" t="s">
        <v>232</v>
      </c>
      <c r="M267" t="s">
        <v>105</v>
      </c>
      <c r="O267" t="s">
        <v>209</v>
      </c>
      <c r="P267">
        <v>27</v>
      </c>
      <c r="Q267">
        <v>13</v>
      </c>
      <c r="R267">
        <v>407</v>
      </c>
      <c r="S267">
        <v>0</v>
      </c>
      <c r="T267">
        <v>262</v>
      </c>
      <c r="U267">
        <v>2</v>
      </c>
    </row>
    <row r="268" spans="4:21" x14ac:dyDescent="0.25">
      <c r="D268" t="str">
        <f t="shared" si="8"/>
        <v>New Orleans Saints</v>
      </c>
      <c r="E268" t="str">
        <f t="shared" si="9"/>
        <v>Carolina Panthers</v>
      </c>
      <c r="I268">
        <v>17</v>
      </c>
      <c r="J268" t="s">
        <v>234</v>
      </c>
      <c r="K268" s="11">
        <v>41638</v>
      </c>
      <c r="L268" t="s">
        <v>232</v>
      </c>
      <c r="M268" t="s">
        <v>210</v>
      </c>
      <c r="N268" t="s">
        <v>233</v>
      </c>
      <c r="O268" t="s">
        <v>97</v>
      </c>
      <c r="P268">
        <v>44</v>
      </c>
      <c r="Q268">
        <v>38</v>
      </c>
      <c r="R268">
        <v>530</v>
      </c>
      <c r="S268">
        <v>1</v>
      </c>
      <c r="T268">
        <v>441</v>
      </c>
      <c r="U268">
        <v>1</v>
      </c>
    </row>
    <row r="269" spans="4:21" x14ac:dyDescent="0.25">
      <c r="D269" t="str">
        <f t="shared" si="8"/>
        <v>Minnesota Vikings</v>
      </c>
      <c r="E269" t="str">
        <f t="shared" si="9"/>
        <v>Green Bay Packers</v>
      </c>
      <c r="I269">
        <v>17</v>
      </c>
      <c r="J269" t="s">
        <v>234</v>
      </c>
      <c r="K269" s="11">
        <v>41638</v>
      </c>
      <c r="L269" t="s">
        <v>232</v>
      </c>
      <c r="M269" t="s">
        <v>216</v>
      </c>
      <c r="O269" t="s">
        <v>89</v>
      </c>
      <c r="P269">
        <v>37</v>
      </c>
      <c r="Q269">
        <v>34</v>
      </c>
      <c r="R269">
        <v>444</v>
      </c>
      <c r="S269">
        <v>0</v>
      </c>
      <c r="T269">
        <v>405</v>
      </c>
      <c r="U269">
        <v>1</v>
      </c>
    </row>
    <row r="270" spans="4:21" x14ac:dyDescent="0.25">
      <c r="D270" t="str">
        <f t="shared" si="8"/>
        <v>Washington Redskins</v>
      </c>
      <c r="E270" t="str">
        <f t="shared" si="9"/>
        <v>Dallas Cowboys</v>
      </c>
      <c r="I270">
        <v>17</v>
      </c>
      <c r="J270" t="s">
        <v>234</v>
      </c>
      <c r="K270" s="11">
        <v>41638</v>
      </c>
      <c r="L270" t="s">
        <v>232</v>
      </c>
      <c r="M270" t="s">
        <v>202</v>
      </c>
      <c r="O270" t="s">
        <v>207</v>
      </c>
      <c r="P270">
        <v>28</v>
      </c>
      <c r="Q270">
        <v>18</v>
      </c>
      <c r="R270">
        <v>361</v>
      </c>
      <c r="S270">
        <v>0</v>
      </c>
      <c r="T270">
        <v>296</v>
      </c>
      <c r="U270">
        <v>3</v>
      </c>
    </row>
    <row r="271" spans="4:21" x14ac:dyDescent="0.25">
      <c r="D271" t="str">
        <f t="shared" si="8"/>
        <v>Detroit Lions</v>
      </c>
      <c r="E271" t="str">
        <f t="shared" si="9"/>
        <v>Chicago Bears</v>
      </c>
      <c r="I271">
        <v>17</v>
      </c>
      <c r="J271" t="s">
        <v>234</v>
      </c>
      <c r="K271" s="11">
        <v>41638</v>
      </c>
      <c r="L271" t="s">
        <v>232</v>
      </c>
      <c r="M271" t="s">
        <v>212</v>
      </c>
      <c r="N271" t="s">
        <v>233</v>
      </c>
      <c r="O271" t="s">
        <v>206</v>
      </c>
      <c r="P271">
        <v>26</v>
      </c>
      <c r="Q271">
        <v>24</v>
      </c>
      <c r="R271">
        <v>389</v>
      </c>
      <c r="S271">
        <v>0</v>
      </c>
      <c r="T271">
        <v>327</v>
      </c>
      <c r="U271">
        <v>4</v>
      </c>
    </row>
    <row r="272" spans="4:21" x14ac:dyDescent="0.25">
      <c r="D272" t="str">
        <f t="shared" si="8"/>
        <v>Pittsburgh Steelers</v>
      </c>
      <c r="E272" t="str">
        <f t="shared" si="9"/>
        <v>Cleveland Browns</v>
      </c>
      <c r="I272">
        <v>17</v>
      </c>
      <c r="J272" t="s">
        <v>234</v>
      </c>
      <c r="K272" s="11">
        <v>41638</v>
      </c>
      <c r="L272" t="s">
        <v>232</v>
      </c>
      <c r="M272" t="s">
        <v>196</v>
      </c>
      <c r="O272" t="s">
        <v>215</v>
      </c>
      <c r="P272">
        <v>24</v>
      </c>
      <c r="Q272">
        <v>10</v>
      </c>
      <c r="R272">
        <v>212</v>
      </c>
      <c r="S272">
        <v>0</v>
      </c>
      <c r="T272">
        <v>320</v>
      </c>
      <c r="U272">
        <v>4</v>
      </c>
    </row>
    <row r="273" spans="4:21" x14ac:dyDescent="0.25">
      <c r="D273" t="str">
        <f t="shared" si="8"/>
        <v>Buffalo Bills</v>
      </c>
      <c r="E273" t="str">
        <f t="shared" si="9"/>
        <v>New York Jets</v>
      </c>
      <c r="I273">
        <v>17</v>
      </c>
      <c r="J273" t="s">
        <v>234</v>
      </c>
      <c r="K273" s="11">
        <v>41638</v>
      </c>
      <c r="L273" t="s">
        <v>232</v>
      </c>
      <c r="M273" t="s">
        <v>220</v>
      </c>
      <c r="O273" t="s">
        <v>99</v>
      </c>
      <c r="P273">
        <v>28</v>
      </c>
      <c r="Q273">
        <v>9</v>
      </c>
      <c r="R273">
        <v>334</v>
      </c>
      <c r="S273">
        <v>1</v>
      </c>
      <c r="T273">
        <v>332</v>
      </c>
      <c r="U273">
        <v>2</v>
      </c>
    </row>
    <row r="274" spans="4:21" x14ac:dyDescent="0.25">
      <c r="D274" t="str">
        <f t="shared" si="8"/>
        <v>Cincinnati Bengals</v>
      </c>
      <c r="E274" t="str">
        <f t="shared" si="9"/>
        <v>Baltimore Ravens</v>
      </c>
      <c r="I274">
        <v>17</v>
      </c>
      <c r="J274" t="s">
        <v>234</v>
      </c>
      <c r="K274" s="11">
        <v>41638</v>
      </c>
      <c r="L274" t="s">
        <v>232</v>
      </c>
      <c r="M274" t="s">
        <v>213</v>
      </c>
      <c r="O274" t="s">
        <v>203</v>
      </c>
      <c r="P274">
        <v>23</v>
      </c>
      <c r="Q274">
        <v>17</v>
      </c>
      <c r="R274">
        <v>189</v>
      </c>
      <c r="S274">
        <v>0</v>
      </c>
      <c r="T274">
        <v>352</v>
      </c>
      <c r="U274">
        <v>1</v>
      </c>
    </row>
    <row r="275" spans="4:21" x14ac:dyDescent="0.25">
      <c r="D275" t="str">
        <f t="shared" si="8"/>
        <v>Atlanta Falcons</v>
      </c>
      <c r="E275" t="str">
        <f t="shared" si="9"/>
        <v>Tampa Bay Buccaneers</v>
      </c>
      <c r="I275">
        <v>17</v>
      </c>
      <c r="J275" t="s">
        <v>234</v>
      </c>
      <c r="K275" s="11">
        <v>41638</v>
      </c>
      <c r="L275" t="s">
        <v>232</v>
      </c>
      <c r="M275" t="s">
        <v>107</v>
      </c>
      <c r="N275" t="s">
        <v>233</v>
      </c>
      <c r="O275" t="s">
        <v>198</v>
      </c>
      <c r="P275">
        <v>22</v>
      </c>
      <c r="Q275">
        <v>17</v>
      </c>
      <c r="R275">
        <v>366</v>
      </c>
      <c r="S275">
        <v>1</v>
      </c>
      <c r="T275">
        <v>278</v>
      </c>
      <c r="U275">
        <v>0</v>
      </c>
    </row>
    <row r="276" spans="4:21" x14ac:dyDescent="0.25">
      <c r="K276" t="s">
        <v>238</v>
      </c>
    </row>
    <row r="277" spans="4:21" x14ac:dyDescent="0.25">
      <c r="I277" t="s">
        <v>239</v>
      </c>
      <c r="J277" t="s">
        <v>237</v>
      </c>
      <c r="K277" s="11">
        <v>41279</v>
      </c>
      <c r="L277" t="s">
        <v>232</v>
      </c>
      <c r="M277" t="s">
        <v>89</v>
      </c>
      <c r="O277" t="s">
        <v>216</v>
      </c>
      <c r="P277">
        <v>24</v>
      </c>
      <c r="Q277">
        <v>10</v>
      </c>
      <c r="R277">
        <v>326</v>
      </c>
      <c r="S277">
        <v>0</v>
      </c>
      <c r="T277">
        <v>324</v>
      </c>
      <c r="U277">
        <v>3</v>
      </c>
    </row>
    <row r="278" spans="4:21" x14ac:dyDescent="0.25">
      <c r="I278" t="s">
        <v>239</v>
      </c>
      <c r="J278" t="s">
        <v>237</v>
      </c>
      <c r="K278" s="11">
        <v>41279</v>
      </c>
      <c r="L278" t="s">
        <v>232</v>
      </c>
      <c r="M278" t="s">
        <v>204</v>
      </c>
      <c r="O278" t="s">
        <v>213</v>
      </c>
      <c r="P278">
        <v>19</v>
      </c>
      <c r="Q278">
        <v>13</v>
      </c>
      <c r="R278">
        <v>420</v>
      </c>
      <c r="S278">
        <v>1</v>
      </c>
      <c r="T278">
        <v>198</v>
      </c>
      <c r="U278">
        <v>1</v>
      </c>
    </row>
    <row r="279" spans="4:21" x14ac:dyDescent="0.25">
      <c r="I279" t="s">
        <v>239</v>
      </c>
      <c r="J279" t="s">
        <v>234</v>
      </c>
      <c r="K279" s="11">
        <v>41280</v>
      </c>
      <c r="L279" t="s">
        <v>232</v>
      </c>
      <c r="M279" t="s">
        <v>201</v>
      </c>
      <c r="N279" t="s">
        <v>233</v>
      </c>
      <c r="O279" t="s">
        <v>202</v>
      </c>
      <c r="P279">
        <v>24</v>
      </c>
      <c r="Q279">
        <v>14</v>
      </c>
      <c r="R279">
        <v>380</v>
      </c>
      <c r="S279">
        <v>1</v>
      </c>
      <c r="T279">
        <v>203</v>
      </c>
      <c r="U279">
        <v>2</v>
      </c>
    </row>
    <row r="280" spans="4:21" x14ac:dyDescent="0.25">
      <c r="I280" t="s">
        <v>239</v>
      </c>
      <c r="J280" t="s">
        <v>234</v>
      </c>
      <c r="K280" s="11">
        <v>41280</v>
      </c>
      <c r="L280" t="s">
        <v>232</v>
      </c>
      <c r="M280" t="s">
        <v>203</v>
      </c>
      <c r="O280" t="s">
        <v>217</v>
      </c>
      <c r="P280">
        <v>24</v>
      </c>
      <c r="Q280">
        <v>9</v>
      </c>
      <c r="R280">
        <v>439</v>
      </c>
      <c r="S280">
        <v>2</v>
      </c>
      <c r="T280">
        <v>419</v>
      </c>
      <c r="U280">
        <v>2</v>
      </c>
    </row>
    <row r="281" spans="4:21" x14ac:dyDescent="0.25">
      <c r="I281" t="s">
        <v>240</v>
      </c>
      <c r="J281" t="s">
        <v>237</v>
      </c>
      <c r="K281" s="11">
        <v>41286</v>
      </c>
      <c r="L281" t="s">
        <v>232</v>
      </c>
      <c r="M281" t="s">
        <v>203</v>
      </c>
      <c r="N281" t="s">
        <v>233</v>
      </c>
      <c r="O281" t="s">
        <v>214</v>
      </c>
      <c r="P281">
        <v>38</v>
      </c>
      <c r="Q281">
        <v>35</v>
      </c>
      <c r="R281">
        <v>479</v>
      </c>
      <c r="S281">
        <v>1</v>
      </c>
      <c r="T281">
        <v>398</v>
      </c>
      <c r="U281">
        <v>3</v>
      </c>
    </row>
    <row r="282" spans="4:21" x14ac:dyDescent="0.25">
      <c r="I282" t="s">
        <v>240</v>
      </c>
      <c r="J282" t="s">
        <v>237</v>
      </c>
      <c r="K282" s="11">
        <v>41286</v>
      </c>
      <c r="L282" t="s">
        <v>232</v>
      </c>
      <c r="M282" t="s">
        <v>105</v>
      </c>
      <c r="O282" t="s">
        <v>89</v>
      </c>
      <c r="P282">
        <v>45</v>
      </c>
      <c r="Q282">
        <v>31</v>
      </c>
      <c r="R282">
        <v>579</v>
      </c>
      <c r="S282">
        <v>1</v>
      </c>
      <c r="T282">
        <v>352</v>
      </c>
      <c r="U282">
        <v>2</v>
      </c>
    </row>
    <row r="283" spans="4:21" x14ac:dyDescent="0.25">
      <c r="I283" t="s">
        <v>240</v>
      </c>
      <c r="J283" t="s">
        <v>234</v>
      </c>
      <c r="K283" s="11">
        <v>41287</v>
      </c>
      <c r="L283" t="s">
        <v>232</v>
      </c>
      <c r="M283" t="s">
        <v>198</v>
      </c>
      <c r="O283" t="s">
        <v>201</v>
      </c>
      <c r="P283">
        <v>30</v>
      </c>
      <c r="Q283">
        <v>28</v>
      </c>
      <c r="R283">
        <v>417</v>
      </c>
      <c r="S283">
        <v>2</v>
      </c>
      <c r="T283">
        <v>491</v>
      </c>
      <c r="U283">
        <v>2</v>
      </c>
    </row>
    <row r="284" spans="4:21" x14ac:dyDescent="0.25">
      <c r="I284" t="s">
        <v>240</v>
      </c>
      <c r="J284" t="s">
        <v>234</v>
      </c>
      <c r="K284" s="11">
        <v>41287</v>
      </c>
      <c r="L284" t="s">
        <v>232</v>
      </c>
      <c r="M284" t="s">
        <v>96</v>
      </c>
      <c r="O284" t="s">
        <v>204</v>
      </c>
      <c r="P284">
        <v>41</v>
      </c>
      <c r="Q284">
        <v>28</v>
      </c>
      <c r="R284">
        <v>457</v>
      </c>
      <c r="S284">
        <v>0</v>
      </c>
      <c r="T284">
        <v>425</v>
      </c>
      <c r="U284">
        <v>1</v>
      </c>
    </row>
    <row r="285" spans="4:21" x14ac:dyDescent="0.25">
      <c r="I285" t="s">
        <v>241</v>
      </c>
      <c r="J285" t="s">
        <v>234</v>
      </c>
      <c r="K285" s="11">
        <v>41294</v>
      </c>
      <c r="L285" t="s">
        <v>232</v>
      </c>
      <c r="M285" t="s">
        <v>105</v>
      </c>
      <c r="N285" t="s">
        <v>233</v>
      </c>
      <c r="O285" t="s">
        <v>198</v>
      </c>
      <c r="P285">
        <v>28</v>
      </c>
      <c r="Q285">
        <v>24</v>
      </c>
      <c r="R285">
        <v>373</v>
      </c>
      <c r="S285">
        <v>1</v>
      </c>
      <c r="T285">
        <v>477</v>
      </c>
      <c r="U285">
        <v>2</v>
      </c>
    </row>
    <row r="286" spans="4:21" x14ac:dyDescent="0.25">
      <c r="I286" t="s">
        <v>241</v>
      </c>
      <c r="J286" t="s">
        <v>234</v>
      </c>
      <c r="K286" s="11">
        <v>41294</v>
      </c>
      <c r="L286" t="s">
        <v>232</v>
      </c>
      <c r="M286" t="s">
        <v>203</v>
      </c>
      <c r="N286" t="s">
        <v>233</v>
      </c>
      <c r="O286" t="s">
        <v>96</v>
      </c>
      <c r="P286">
        <v>28</v>
      </c>
      <c r="Q286">
        <v>13</v>
      </c>
      <c r="R286">
        <v>356</v>
      </c>
      <c r="S286">
        <v>0</v>
      </c>
      <c r="T286">
        <v>428</v>
      </c>
      <c r="U286">
        <v>3</v>
      </c>
    </row>
    <row r="287" spans="4:21" x14ac:dyDescent="0.25">
      <c r="I287" t="s">
        <v>242</v>
      </c>
      <c r="J287" t="s">
        <v>234</v>
      </c>
      <c r="K287" s="11">
        <v>41308</v>
      </c>
      <c r="L287" t="s">
        <v>232</v>
      </c>
      <c r="M287" t="s">
        <v>203</v>
      </c>
      <c r="N287" t="s">
        <v>233</v>
      </c>
      <c r="O287" t="s">
        <v>105</v>
      </c>
      <c r="P287">
        <v>34</v>
      </c>
      <c r="Q287">
        <v>31</v>
      </c>
      <c r="R287">
        <v>367</v>
      </c>
      <c r="S287">
        <v>1</v>
      </c>
      <c r="T287">
        <v>468</v>
      </c>
      <c r="U287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D9DFEB3-B38E-49C3-84B8-9E4BC83DDD8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8D780262-1F97-4EF0-8214-9197B93164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B7A2D0-82C7-4E52-9267-8A91840D2A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6</vt:i4>
      </vt:variant>
    </vt:vector>
  </HeadingPairs>
  <TitlesOfParts>
    <vt:vector size="23" baseType="lpstr">
      <vt:lpstr>Nba01_02</vt:lpstr>
      <vt:lpstr>Nba02_03</vt:lpstr>
      <vt:lpstr>Nfl01</vt:lpstr>
      <vt:lpstr>Nfl02</vt:lpstr>
      <vt:lpstr>Nfl03</vt:lpstr>
      <vt:lpstr>Nfl04</vt:lpstr>
      <vt:lpstr>Nfl2009april2010-1</vt:lpstr>
      <vt:lpstr>Nfl2009april2010-2</vt:lpstr>
      <vt:lpstr>NfL2012-1</vt:lpstr>
      <vt:lpstr>NfL2012-2</vt:lpstr>
      <vt:lpstr>NfL2012-3</vt:lpstr>
      <vt:lpstr>Nfl2012data-1</vt:lpstr>
      <vt:lpstr>Nfl2012data-2</vt:lpstr>
      <vt:lpstr>Nfl2012data-3</vt:lpstr>
      <vt:lpstr>Nfl2016-1</vt:lpstr>
      <vt:lpstr>Nfl2016-2</vt:lpstr>
      <vt:lpstr>Worldball</vt:lpstr>
      <vt:lpstr>'Nfl2009april2010-1'!games</vt:lpstr>
      <vt:lpstr>'NfL2012-1'!games</vt:lpstr>
      <vt:lpstr>'Nfl2012data-1'!games</vt:lpstr>
      <vt:lpstr>homeedge</vt:lpstr>
      <vt:lpstr>'Nfl2016-1'!lookup</vt:lpstr>
      <vt:lpstr>rating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dcterms:created xsi:type="dcterms:W3CDTF">2007-01-19T18:09:24Z</dcterms:created>
  <dcterms:modified xsi:type="dcterms:W3CDTF">2019-09-26T07:32:05Z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