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3"/>
  </bookViews>
  <sheets>
    <sheet name="Abiturnoten 2011" sheetId="1" state="visible" r:id="rId2"/>
    <sheet name="Kommentierung" sheetId="2" state="visible" r:id="rId3"/>
    <sheet name="Fußnoten" sheetId="3" state="visible" r:id="rId4"/>
    <sheet name="Noten" sheetId="4" state="visible" r:id="rId5"/>
    <sheet name="Verteilung" sheetId="5" state="visible" r:id="rId6"/>
  </sheets>
  <definedNames>
    <definedName function="false" hidden="false" localSheetId="2" name="_xlnm.Print_Titles" vbProcedure="false">Fußnoten!$A:$A,Fußnoten!$2:$2</definedName>
    <definedName function="false" hidden="false" localSheetId="1" name="_xlnm.Print_Titles" vbProcedure="false">Kommentierung!$A:$A,Kommentierung!$2:$2</definedName>
    <definedName function="false" hidden="false" localSheetId="1" name="Z_8BA0ED0B_0E41_4E3D_995E_FC522278E791__wvu_PrintTitles" vbProcedure="false">Kommentierung!$A:$A,Kommentierung!$2:$2</definedName>
    <definedName function="false" hidden="false" localSheetId="2" name="Z_8BA0ED0B_0E41_4E3D_995E_FC522278E791__wvu_PrintTitles" vbProcedure="false">Fußnoten!$A:$A,Fußnoten!$2:$2</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<sst xmlns="http://schemas.openxmlformats.org/spreadsheetml/2006/main" count="65" uniqueCount="41">
  <si>
    <t xml:space="preserve">Sekretariat der Ständigen Konferenz </t>
  </si>
  <si>
    <t xml:space="preserve">Berlin, den 15.10.2012
</t>
  </si>
  <si>
    <t xml:space="preserve">der Kultusminister der Länder</t>
  </si>
  <si>
    <t xml:space="preserve">in der Bundesrepublik Deutschland</t>
  </si>
  <si>
    <t xml:space="preserve">IVC/Statistik</t>
  </si>
  <si>
    <r>
      <rPr>
        <b val="true"/>
        <sz val="36"/>
        <rFont val="Arial"/>
        <family val="2"/>
      </rPr>
      <t xml:space="preserve">Abiturnoten 2011
</t>
    </r>
    <r>
      <rPr>
        <b val="true"/>
        <sz val="16"/>
        <rFont val="Arial"/>
        <family val="2"/>
      </rPr>
      <t xml:space="preserve">an Gymnasien, integrierten Gesamtschulen und beruflichen Schulen
</t>
    </r>
    <r>
      <rPr>
        <sz val="36"/>
        <rFont val="Arial"/>
        <family val="2"/>
      </rPr>
      <t xml:space="preserve">
 </t>
    </r>
    <r>
      <rPr>
        <b val="true"/>
        <sz val="16"/>
        <rFont val="Arial"/>
        <family val="2"/>
      </rPr>
      <t xml:space="preserve">(Schuljahr 2010/2011)
</t>
    </r>
    <r>
      <rPr>
        <b val="true"/>
        <sz val="28"/>
        <rFont val="Arial"/>
        <family val="2"/>
      </rPr>
      <t xml:space="preserve">
</t>
    </r>
  </si>
  <si>
    <r>
      <rPr>
        <b val="true"/>
        <sz val="16"/>
        <rFont val="Arial"/>
        <family val="2"/>
      </rPr>
      <t xml:space="preserve">Einleitende Kommentierung</t>
    </r>
    <r>
      <rPr>
        <b val="true"/>
        <vertAlign val="superscript"/>
        <sz val="16"/>
        <rFont val="Arial"/>
        <family val="2"/>
      </rPr>
      <t xml:space="preserve">1)</t>
    </r>
  </si>
  <si>
    <t xml:space="preserve">Die Abiturdurchschnittsnote errechnet sich gemäß § 9 der "Vereinbarung zur Gestaltung der gymnasialen Oberstufe in der Sekundarstufe II" (Beschluss der Kultusministerkonferenz vom 07.07.1972 i.d.F. vom 02.06.2006) aus den Leistungen in den vier Schulhalbjahren der Qualifikationsphase und der Abiturprüfung. Diese Rahmenvereinbarung lässt den Ländern Spielräume bei den Beleg- und Einbringungsverpflichtungen sowie den Prüfungsfachauflagen. 
Zur Sicherung der Gleichwertigkeit ist das Anforderungsniveau für die einzelnen Prüfungsfächer in den von der Kultusministerkonferenz beschlossenen "Einheitlichen Prüfungsanforderungen für die Abiturprüfung" (EPA), die für über 40 Fächer vorliegen, festgeschrieben. Die EPA sichern eine weitgehende Übereinstimmung des Unterrichts in der gymnasialen Oberstufe in allen 16 Ländern. Neben den einschlägigen Vereinbarungen dienen außerdem die Bildungsstandards und die Teilnahme an verschiedenen internationalen und nationalen Vergleichsuntersuchungen einem einheitlichen Anforderungs- und Leistungsniveau.</t>
  </si>
  <si>
    <r>
      <rPr>
        <b val="true"/>
        <sz val="16"/>
        <rFont val="Arial"/>
        <family val="2"/>
      </rPr>
      <t xml:space="preserve">Abiturnoten im Ländervergleich 2011</t>
    </r>
    <r>
      <rPr>
        <b val="true"/>
        <vertAlign val="superscript"/>
        <sz val="16"/>
        <rFont val="Arial"/>
        <family val="2"/>
      </rPr>
      <t xml:space="preserve">*)</t>
    </r>
  </si>
  <si>
    <t xml:space="preserve">*)</t>
  </si>
  <si>
    <t xml:space="preserve">Die Länderumfrage zu den Abiturnoten wurde aufgrund eines Beschlusses der Kommission für Statistik neu definiert und beinhaltet ab dem Jahr 2006 neben den Absolventen der allgemein bildenden Schularten Gymnasium und integrierte Gesamtschule auch die Absolventen der beruflichen Schulen. Ein Vergleich mit den Vorjahren ist aus diesem Grunde nicht sinnvoll.</t>
  </si>
  <si>
    <t xml:space="preserve">Bayern</t>
  </si>
  <si>
    <t xml:space="preserve">Ohne 671 externe Bewerber, von denen 471 bestanden haben und einen Notendurchschnitt von 2,96 erreichten. Seit dem Schuljahr 2007/08 sind die Absolventen der Fachober- und Berufsoberschulen mit allgemeiner oder fachgebundener Hochschulreife einbezogen. Enthalten sind die beiden Abschlussjahrgänge des doppelten Abiturjahrgangs 2011.</t>
  </si>
  <si>
    <t xml:space="preserve">Sachsen</t>
  </si>
  <si>
    <t xml:space="preserve">Es sind nur Schulen in öffentlicher Trägerschaft einbegriffen. </t>
  </si>
  <si>
    <t xml:space="preserve">Abiturnoten im Ländervergleich 2011</t>
  </si>
  <si>
    <t xml:space="preserve">Land</t>
  </si>
  <si>
    <t xml:space="preserve">BW</t>
  </si>
  <si>
    <t xml:space="preserve">BY</t>
  </si>
  <si>
    <t xml:space="preserve">BE</t>
  </si>
  <si>
    <t xml:space="preserve">BB</t>
  </si>
  <si>
    <t xml:space="preserve">HB</t>
  </si>
  <si>
    <t xml:space="preserve">HH</t>
  </si>
  <si>
    <t xml:space="preserve">HE</t>
  </si>
  <si>
    <t xml:space="preserve">MV</t>
  </si>
  <si>
    <t xml:space="preserve">NI</t>
  </si>
  <si>
    <t xml:space="preserve">NW</t>
  </si>
  <si>
    <t xml:space="preserve">RP</t>
  </si>
  <si>
    <t xml:space="preserve">SL</t>
  </si>
  <si>
    <t xml:space="preserve">SN</t>
  </si>
  <si>
    <t xml:space="preserve">ST</t>
  </si>
  <si>
    <t xml:space="preserve">SH</t>
  </si>
  <si>
    <t xml:space="preserve">TH</t>
  </si>
  <si>
    <t xml:space="preserve">Zahl der Prüfungen</t>
  </si>
  <si>
    <t xml:space="preserve">- bestanden</t>
  </si>
  <si>
    <t xml:space="preserve">- nicht bestanden (abs.)</t>
  </si>
  <si>
    <t xml:space="preserve">- nicht bestanden (%)</t>
  </si>
  <si>
    <t xml:space="preserve">Notenmittel</t>
  </si>
  <si>
    <t xml:space="preserve">Note</t>
  </si>
  <si>
    <t xml:space="preserve">Häufigkeit</t>
  </si>
  <si>
    <t xml:space="preserve">Verteilung in %</t>
  </si>
</sst>
</file>

<file path=xl/styles.xml><?xml version="1.0" encoding="utf-8"?>
<styleSheet xmlns="http://schemas.openxmlformats.org/spreadsheetml/2006/main">
  <numFmts count="6">
    <numFmt numFmtId="164" formatCode="General"/>
    <numFmt numFmtId="165" formatCode="#,##0"/>
    <numFmt numFmtId="166" formatCode="0.0"/>
    <numFmt numFmtId="167" formatCode="0.00"/>
    <numFmt numFmtId="168" formatCode="#,##0.0"/>
    <numFmt numFmtId="169" formatCode="#,##0.00"/>
  </numFmts>
  <fonts count="16">
    <font>
      <sz val="10"/>
      <name val="Arial"/>
      <family val="0"/>
    </font>
    <font>
      <sz val="10"/>
      <name val="Arial"/>
      <family val="0"/>
    </font>
    <font>
      <sz val="10"/>
      <name val="Arial"/>
      <family val="0"/>
    </font>
    <font>
      <sz val="10"/>
      <name val="Arial"/>
      <family val="0"/>
    </font>
    <font>
      <sz val="9"/>
      <name val="Arial Narrow"/>
      <family val="0"/>
    </font>
    <font>
      <b val="true"/>
      <sz val="36"/>
      <name val="Arial"/>
      <family val="2"/>
    </font>
    <font>
      <b val="true"/>
      <sz val="16"/>
      <name val="Arial"/>
      <family val="2"/>
    </font>
    <font>
      <sz val="36"/>
      <name val="Arial"/>
      <family val="2"/>
    </font>
    <font>
      <b val="true"/>
      <sz val="28"/>
      <name val="Arial"/>
      <family val="2"/>
    </font>
    <font>
      <b val="true"/>
      <sz val="10"/>
      <name val="Arial"/>
      <family val="2"/>
    </font>
    <font>
      <b val="true"/>
      <vertAlign val="superscript"/>
      <sz val="16"/>
      <name val="Arial"/>
      <family val="2"/>
    </font>
    <font>
      <sz val="10"/>
      <name val="Arial"/>
      <family val="2"/>
    </font>
    <font>
      <sz val="9"/>
      <name val="Helvetica-Narrow"/>
      <family val="2"/>
    </font>
    <font>
      <b val="true"/>
      <sz val="14"/>
      <name val="Helvetica-Narrow"/>
      <family val="2"/>
    </font>
    <font>
      <b val="true"/>
      <sz val="9"/>
      <name val="Helvetica-Narrow"/>
      <family val="2"/>
    </font>
    <font>
      <sz val="9"/>
      <name val="Helvetica-Narrow"/>
      <family val="0"/>
    </font>
  </fonts>
  <fills count="3">
    <fill>
      <patternFill patternType="none"/>
    </fill>
    <fill>
      <patternFill patternType="gray125"/>
    </fill>
    <fill>
      <patternFill patternType="solid">
        <fgColor rgb="FFC0C0C0"/>
        <bgColor rgb="FFD3DAE3"/>
      </patternFill>
    </fill>
  </fills>
  <borders count="33">
    <border diagonalUp="false" diagonalDown="false">
      <left/>
      <right/>
      <top/>
      <bottom/>
      <diagonal/>
    </border>
    <border diagonalUp="false" diagonalDown="false">
      <left style="thin">
        <color rgb="FFD3DAE3"/>
      </left>
      <right style="thin">
        <color rgb="FFD3DAE3"/>
      </right>
      <top style="thin">
        <color rgb="FFD3DAE3"/>
      </top>
      <bottom style="thin">
        <color rgb="FFD3DAE3"/>
      </bottom>
      <diagonal/>
    </border>
    <border diagonalUp="false" diagonalDown="false">
      <left/>
      <right style="hair">
        <color rgb="FFD3DAE3"/>
      </right>
      <top style="thin">
        <color rgb="FFD3DAE3"/>
      </top>
      <bottom style="thin">
        <color rgb="FFD3DAE3"/>
      </bottom>
      <diagonal/>
    </border>
    <border diagonalUp="false" diagonalDown="false">
      <left style="hair">
        <color rgb="FFD3DAE3"/>
      </left>
      <right style="hair">
        <color rgb="FFD3DAE3"/>
      </right>
      <top style="thin">
        <color rgb="FFD3DAE3"/>
      </top>
      <bottom style="thin">
        <color rgb="FFD3DAE3"/>
      </bottom>
      <diagonal/>
    </border>
    <border diagonalUp="false" diagonalDown="false">
      <left style="hair">
        <color rgb="FFD3DAE3"/>
      </left>
      <right style="thin">
        <color rgb="FFD3DAE3"/>
      </right>
      <top style="thin">
        <color rgb="FFD3DAE3"/>
      </top>
      <bottom style="thin">
        <color rgb="FFD3DAE3"/>
      </bottom>
      <diagonal/>
    </border>
    <border diagonalUp="false" diagonalDown="false">
      <left style="thin">
        <color rgb="FFD3DAE3"/>
      </left>
      <right style="thin">
        <color rgb="FFD3DAE3"/>
      </right>
      <top/>
      <bottom/>
      <diagonal/>
    </border>
    <border diagonalUp="false" diagonalDown="false">
      <left/>
      <right style="hair">
        <color rgb="FFD3DAE3"/>
      </right>
      <top style="thin">
        <color rgb="FFD3DAE3"/>
      </top>
      <bottom/>
      <diagonal/>
    </border>
    <border diagonalUp="false" diagonalDown="false">
      <left style="hair">
        <color rgb="FFD3DAE3"/>
      </left>
      <right style="hair">
        <color rgb="FFD3DAE3"/>
      </right>
      <top style="thin">
        <color rgb="FFD3DAE3"/>
      </top>
      <bottom/>
      <diagonal/>
    </border>
    <border diagonalUp="false" diagonalDown="false">
      <left style="hair">
        <color rgb="FFD3DAE3"/>
      </left>
      <right style="thin">
        <color rgb="FFD3DAE3"/>
      </right>
      <top style="thin">
        <color rgb="FFD3DAE3"/>
      </top>
      <bottom/>
      <diagonal/>
    </border>
    <border diagonalUp="false" diagonalDown="false">
      <left/>
      <right style="hair">
        <color rgb="FFD3DAE3"/>
      </right>
      <top/>
      <bottom/>
      <diagonal/>
    </border>
    <border diagonalUp="false" diagonalDown="false">
      <left style="hair">
        <color rgb="FFD3DAE3"/>
      </left>
      <right style="hair">
        <color rgb="FFD3DAE3"/>
      </right>
      <top/>
      <bottom/>
      <diagonal/>
    </border>
    <border diagonalUp="false" diagonalDown="false">
      <left style="hair">
        <color rgb="FFD3DAE3"/>
      </left>
      <right style="thin">
        <color rgb="FFD3DAE3"/>
      </right>
      <top/>
      <bottom/>
      <diagonal/>
    </border>
    <border diagonalUp="false" diagonalDown="false">
      <left style="thin">
        <color rgb="FFD3DAE3"/>
      </left>
      <right style="thin">
        <color rgb="FFD3DAE3"/>
      </right>
      <top/>
      <bottom style="thin">
        <color rgb="FFD3DAE3"/>
      </bottom>
      <diagonal/>
    </border>
    <border diagonalUp="false" diagonalDown="false">
      <left/>
      <right style="hair">
        <color rgb="FFD3DAE3"/>
      </right>
      <top/>
      <bottom style="thin">
        <color rgb="FFD3DAE3"/>
      </bottom>
      <diagonal/>
    </border>
    <border diagonalUp="false" diagonalDown="false">
      <left style="hair">
        <color rgb="FFD3DAE3"/>
      </left>
      <right style="hair">
        <color rgb="FFD3DAE3"/>
      </right>
      <top/>
      <bottom style="thin">
        <color rgb="FFD3DAE3"/>
      </bottom>
      <diagonal/>
    </border>
    <border diagonalUp="false" diagonalDown="false">
      <left style="hair">
        <color rgb="FFD3DAE3"/>
      </left>
      <right style="thin">
        <color rgb="FFD3DAE3"/>
      </right>
      <top/>
      <bottom style="thin">
        <color rgb="FFD3DAE3"/>
      </bottom>
      <diagonal/>
    </border>
    <border diagonalUp="false" diagonalDown="false">
      <left style="thin">
        <color rgb="FFD3DAE3"/>
      </left>
      <right style="hair">
        <color rgb="FFD3DAE3"/>
      </right>
      <top style="thin">
        <color rgb="FFD3DAE3"/>
      </top>
      <bottom style="hair">
        <color rgb="FFD3DAE3"/>
      </bottom>
      <diagonal/>
    </border>
    <border diagonalUp="false" diagonalDown="false">
      <left style="hair">
        <color rgb="FFD3DAE3"/>
      </left>
      <right style="hair">
        <color rgb="FFD3DAE3"/>
      </right>
      <top style="thin">
        <color rgb="FFD3DAE3"/>
      </top>
      <bottom style="hair">
        <color rgb="FFD3DAE3"/>
      </bottom>
      <diagonal/>
    </border>
    <border diagonalUp="false" diagonalDown="false">
      <left style="hair">
        <color rgb="FFD3DAE3"/>
      </left>
      <right style="thin">
        <color rgb="FFD3DAE3"/>
      </right>
      <top style="thin">
        <color rgb="FFD3DAE3"/>
      </top>
      <bottom style="hair">
        <color rgb="FFD3DAE3"/>
      </bottom>
      <diagonal/>
    </border>
    <border diagonalUp="false" diagonalDown="false">
      <left style="thin">
        <color rgb="FFD3DAE3"/>
      </left>
      <right style="hair">
        <color rgb="FFD3DAE3"/>
      </right>
      <top style="hair">
        <color rgb="FFD3DAE3"/>
      </top>
      <bottom style="hair">
        <color rgb="FFD3DAE3"/>
      </bottom>
      <diagonal/>
    </border>
    <border diagonalUp="false" diagonalDown="false">
      <left style="hair">
        <color rgb="FFD3DAE3"/>
      </left>
      <right style="hair">
        <color rgb="FFD3DAE3"/>
      </right>
      <top style="hair">
        <color rgb="FFD3DAE3"/>
      </top>
      <bottom style="hair">
        <color rgb="FFD3DAE3"/>
      </bottom>
      <diagonal/>
    </border>
    <border diagonalUp="false" diagonalDown="false">
      <left style="hair">
        <color rgb="FFD3DAE3"/>
      </left>
      <right style="thin">
        <color rgb="FFD3DAE3"/>
      </right>
      <top style="hair">
        <color rgb="FFD3DAE3"/>
      </top>
      <bottom style="hair">
        <color rgb="FFD3DAE3"/>
      </bottom>
      <diagonal/>
    </border>
    <border diagonalUp="false" diagonalDown="false">
      <left style="thin">
        <color rgb="FFD3DAE3"/>
      </left>
      <right style="hair">
        <color rgb="FFD3DAE3"/>
      </right>
      <top style="hair">
        <color rgb="FFD3DAE3"/>
      </top>
      <bottom style="thin">
        <color rgb="FFD3DAE3"/>
      </bottom>
      <diagonal/>
    </border>
    <border diagonalUp="false" diagonalDown="false">
      <left style="hair">
        <color rgb="FFD3DAE3"/>
      </left>
      <right style="hair">
        <color rgb="FFD3DAE3"/>
      </right>
      <top style="hair">
        <color rgb="FFD3DAE3"/>
      </top>
      <bottom style="thin">
        <color rgb="FFD3DAE3"/>
      </bottom>
      <diagonal/>
    </border>
    <border diagonalUp="false" diagonalDown="false">
      <left style="hair">
        <color rgb="FFD3DAE3"/>
      </left>
      <right style="thin">
        <color rgb="FFD3DAE3"/>
      </right>
      <top style="hair">
        <color rgb="FFD3DAE3"/>
      </top>
      <bottom style="thin">
        <color rgb="FFD3DAE3"/>
      </bottom>
      <diagonal/>
    </border>
    <border diagonalUp="false" diagonalDown="false">
      <left style="thin">
        <color rgb="FFD3DAE3"/>
      </left>
      <right/>
      <top/>
      <bottom/>
      <diagonal/>
    </border>
    <border diagonalUp="false" diagonalDown="false">
      <left style="thin">
        <color rgb="FFD3DAE3"/>
      </left>
      <right style="hair">
        <color rgb="FFD3DAE3"/>
      </right>
      <top style="thin">
        <color rgb="FFD3DAE3"/>
      </top>
      <bottom/>
      <diagonal/>
    </border>
    <border diagonalUp="false" diagonalDown="false">
      <left style="thin">
        <color rgb="FFD3DAE3"/>
      </left>
      <right style="hair">
        <color rgb="FFD3DAE3"/>
      </right>
      <top/>
      <bottom/>
      <diagonal/>
    </border>
    <border diagonalUp="false" diagonalDown="false">
      <left style="thin">
        <color rgb="FFD3DAE3"/>
      </left>
      <right/>
      <top/>
      <bottom style="thin">
        <color rgb="FFD3DAE3"/>
      </bottom>
      <diagonal/>
    </border>
    <border diagonalUp="false" diagonalDown="false">
      <left style="thin">
        <color rgb="FFD3DAE3"/>
      </left>
      <right style="thin">
        <color rgb="FFD3DAE3"/>
      </right>
      <top style="thin">
        <color rgb="FFD3DAE3"/>
      </top>
      <bottom style="hair">
        <color rgb="FFD3DAE3"/>
      </bottom>
      <diagonal/>
    </border>
    <border diagonalUp="false" diagonalDown="false">
      <left style="thin">
        <color rgb="FFD3DAE3"/>
      </left>
      <right style="hair">
        <color rgb="FFD3DAE3"/>
      </right>
      <top/>
      <bottom style="hair">
        <color rgb="FFD3DAE3"/>
      </bottom>
      <diagonal/>
    </border>
    <border diagonalUp="false" diagonalDown="false">
      <left style="thin">
        <color rgb="FFD3DAE3"/>
      </left>
      <right style="thin">
        <color rgb="FFD3DAE3"/>
      </right>
      <top/>
      <bottom style="hair">
        <color rgb="FFD3DAE3"/>
      </bottom>
      <diagonal/>
    </border>
    <border diagonalUp="false" diagonalDown="false">
      <left style="thin">
        <color rgb="FFD3DAE3"/>
      </left>
      <right style="hair">
        <color rgb="FFD3DAE3"/>
      </right>
      <top/>
      <bottom style="thin">
        <color rgb="FFD3DAE3"/>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left" vertical="center" textRotation="0" wrapText="true" indent="1"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1"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4" fillId="0" borderId="3" xfId="0" applyFont="true" applyBorder="true" applyAlignment="true" applyProtection="false">
      <alignment horizontal="right" vertical="bottom" textRotation="0" wrapText="false" indent="0" shrinkToFit="false"/>
      <protection locked="true" hidden="false"/>
    </xf>
    <xf numFmtId="164" fontId="14" fillId="0" borderId="4" xfId="0" applyFont="true" applyBorder="true" applyAlignment="true" applyProtection="false">
      <alignment horizontal="right" vertical="bottom" textRotation="0" wrapText="false" indent="0" shrinkToFit="false"/>
      <protection locked="true" hidden="false"/>
    </xf>
    <xf numFmtId="164" fontId="12" fillId="0" borderId="5" xfId="0" applyFont="true" applyBorder="true" applyAlignment="true" applyProtection="false">
      <alignment horizontal="general" vertical="bottom" textRotation="0" wrapText="false" indent="0" shrinkToFit="false"/>
      <protection locked="true" hidden="false"/>
    </xf>
    <xf numFmtId="165" fontId="12" fillId="0" borderId="6" xfId="0" applyFont="true" applyBorder="true" applyAlignment="true" applyProtection="false">
      <alignment horizontal="right" vertical="bottom" textRotation="0" wrapText="false" indent="0" shrinkToFit="false"/>
      <protection locked="true" hidden="false"/>
    </xf>
    <xf numFmtId="165" fontId="12" fillId="0" borderId="7" xfId="0" applyFont="true" applyBorder="true" applyAlignment="true" applyProtection="false">
      <alignment horizontal="right" vertical="bottom" textRotation="0" wrapText="false" indent="0" shrinkToFit="false"/>
      <protection locked="true" hidden="false"/>
    </xf>
    <xf numFmtId="165" fontId="12" fillId="0" borderId="8" xfId="0" applyFont="true" applyBorder="true" applyAlignment="true" applyProtection="false">
      <alignment horizontal="right" vertical="bottom" textRotation="0" wrapText="false" indent="0" shrinkToFit="false"/>
      <protection locked="true" hidden="false"/>
    </xf>
    <xf numFmtId="165" fontId="12" fillId="0" borderId="9" xfId="0" applyFont="true" applyBorder="true" applyAlignment="true" applyProtection="false">
      <alignment horizontal="right" vertical="bottom" textRotation="0" wrapText="false" indent="0" shrinkToFit="false"/>
      <protection locked="true" hidden="false"/>
    </xf>
    <xf numFmtId="165" fontId="12" fillId="0" borderId="10" xfId="0" applyFont="true" applyBorder="true" applyAlignment="true" applyProtection="false">
      <alignment horizontal="right" vertical="bottom" textRotation="0" wrapText="false" indent="0" shrinkToFit="false"/>
      <protection locked="true" hidden="false"/>
    </xf>
    <xf numFmtId="165" fontId="12" fillId="0" borderId="10" xfId="0" applyFont="true" applyBorder="true" applyAlignment="true" applyProtection="false">
      <alignment horizontal="right" vertical="bottom" textRotation="0" wrapText="false" indent="0" shrinkToFit="false"/>
      <protection locked="true" hidden="false"/>
    </xf>
    <xf numFmtId="165" fontId="12" fillId="0" borderId="11" xfId="0" applyFont="true" applyBorder="true" applyAlignment="true" applyProtection="false">
      <alignment horizontal="right" vertical="bottom" textRotation="0" wrapText="false" indent="0" shrinkToFit="false"/>
      <protection locked="true" hidden="false"/>
    </xf>
    <xf numFmtId="166" fontId="12" fillId="0" borderId="9" xfId="0" applyFont="true" applyBorder="true" applyAlignment="true" applyProtection="false">
      <alignment horizontal="right" vertical="bottom" textRotation="0" wrapText="false" indent="0" shrinkToFit="false"/>
      <protection locked="true" hidden="false"/>
    </xf>
    <xf numFmtId="166" fontId="12" fillId="0" borderId="11" xfId="0" applyFont="true" applyBorder="true" applyAlignment="true" applyProtection="false">
      <alignment horizontal="right" vertical="bottom" textRotation="0" wrapText="false" indent="0" shrinkToFit="false"/>
      <protection locked="true" hidden="false"/>
    </xf>
    <xf numFmtId="164" fontId="12" fillId="0" borderId="12" xfId="0" applyFont="true" applyBorder="true" applyAlignment="true" applyProtection="false">
      <alignment horizontal="general" vertical="bottom" textRotation="0" wrapText="false" indent="0" shrinkToFit="false"/>
      <protection locked="true" hidden="false"/>
    </xf>
    <xf numFmtId="167" fontId="12" fillId="0" borderId="13" xfId="0" applyFont="true" applyBorder="true" applyAlignment="true" applyProtection="false">
      <alignment horizontal="right" vertical="bottom" textRotation="0" wrapText="false" indent="0" shrinkToFit="false"/>
      <protection locked="true" hidden="false"/>
    </xf>
    <xf numFmtId="167" fontId="12" fillId="0" borderId="14" xfId="0" applyFont="true" applyBorder="true" applyAlignment="true" applyProtection="false">
      <alignment horizontal="right" vertical="bottom" textRotation="0" wrapText="false" indent="0" shrinkToFit="false"/>
      <protection locked="true" hidden="false"/>
    </xf>
    <xf numFmtId="167" fontId="12" fillId="0" borderId="15" xfId="0" applyFont="true" applyBorder="true" applyAlignment="true" applyProtection="false">
      <alignment horizontal="right"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4" fillId="2" borderId="5" xfId="20" applyFont="true" applyBorder="true" applyAlignment="true" applyProtection="false">
      <alignment horizontal="center" vertical="center" textRotation="0" wrapText="false" indent="0" shrinkToFit="false"/>
      <protection locked="true" hidden="false"/>
    </xf>
    <xf numFmtId="165" fontId="15" fillId="0" borderId="16" xfId="20" applyFont="true" applyBorder="true" applyAlignment="true" applyProtection="true">
      <alignment horizontal="general" vertical="center" textRotation="0" wrapText="false" indent="0" shrinkToFit="false"/>
      <protection locked="false" hidden="false"/>
    </xf>
    <xf numFmtId="165" fontId="15" fillId="0" borderId="17" xfId="20" applyFont="true" applyBorder="true" applyAlignment="true" applyProtection="true">
      <alignment horizontal="general" vertical="center" textRotation="0" wrapText="false" indent="0" shrinkToFit="false"/>
      <protection locked="false" hidden="false"/>
    </xf>
    <xf numFmtId="165" fontId="15" fillId="0" borderId="18" xfId="20" applyFont="true" applyBorder="true" applyAlignment="true" applyProtection="true">
      <alignment horizontal="general" vertical="center" textRotation="0" wrapText="false" indent="0" shrinkToFit="false"/>
      <protection locked="false" hidden="false"/>
    </xf>
    <xf numFmtId="164" fontId="12" fillId="0" borderId="0" xfId="20" applyFont="true" applyBorder="false" applyAlignment="true" applyProtection="false">
      <alignment horizontal="general" vertical="center" textRotation="0" wrapText="false" indent="0" shrinkToFit="false"/>
      <protection locked="true" hidden="false"/>
    </xf>
    <xf numFmtId="165" fontId="15" fillId="0" borderId="19" xfId="20" applyFont="true" applyBorder="true" applyAlignment="true" applyProtection="true">
      <alignment horizontal="general" vertical="center" textRotation="0" wrapText="false" indent="0" shrinkToFit="false"/>
      <protection locked="false" hidden="false"/>
    </xf>
    <xf numFmtId="165" fontId="15" fillId="0" borderId="20" xfId="20" applyFont="true" applyBorder="true" applyAlignment="true" applyProtection="true">
      <alignment horizontal="general" vertical="center" textRotation="0" wrapText="false" indent="0" shrinkToFit="false"/>
      <protection locked="false" hidden="false"/>
    </xf>
    <xf numFmtId="165" fontId="15" fillId="0" borderId="21" xfId="20" applyFont="true" applyBorder="true" applyAlignment="true" applyProtection="true">
      <alignment horizontal="general" vertical="center" textRotation="0" wrapText="false" indent="0" shrinkToFit="false"/>
      <protection locked="false" hidden="false"/>
    </xf>
    <xf numFmtId="168" fontId="14" fillId="2" borderId="12" xfId="20" applyFont="true" applyBorder="true" applyAlignment="true" applyProtection="false">
      <alignment horizontal="center" vertical="center" textRotation="0" wrapText="false" indent="0" shrinkToFit="false"/>
      <protection locked="true" hidden="false"/>
    </xf>
    <xf numFmtId="165" fontId="15" fillId="0" borderId="22" xfId="20" applyFont="true" applyBorder="true" applyAlignment="true" applyProtection="true">
      <alignment horizontal="general" vertical="center" textRotation="0" wrapText="false" indent="0" shrinkToFit="false"/>
      <protection locked="false" hidden="false"/>
    </xf>
    <xf numFmtId="165" fontId="15" fillId="0" borderId="23" xfId="20" applyFont="true" applyBorder="true" applyAlignment="true" applyProtection="true">
      <alignment horizontal="general" vertical="center" textRotation="0" wrapText="false" indent="0" shrinkToFit="false"/>
      <protection locked="false" hidden="false"/>
    </xf>
    <xf numFmtId="165" fontId="15" fillId="0" borderId="24" xfId="20" applyFont="true" applyBorder="true" applyAlignment="true" applyProtection="true">
      <alignment horizontal="general" vertical="center" textRotation="0" wrapText="false" indent="0" shrinkToFit="false"/>
      <protection locked="false" hidden="false"/>
    </xf>
    <xf numFmtId="165" fontId="12" fillId="0" borderId="0" xfId="0" applyFont="true" applyBorder="false" applyAlignment="true" applyProtection="false">
      <alignment horizontal="right" vertical="bottom" textRotation="0" wrapText="false" indent="0" shrinkToFit="false"/>
      <protection locked="true" hidden="false"/>
    </xf>
    <xf numFmtId="165" fontId="15" fillId="0" borderId="0" xfId="20" applyFont="true" applyBorder="true" applyAlignment="true" applyProtection="true">
      <alignment horizontal="general" vertical="center" textRotation="0" wrapText="false" indent="0" shrinkToFit="false"/>
      <protection locked="fals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7" fontId="12" fillId="0" borderId="0" xfId="0" applyFont="true" applyBorder="false" applyAlignment="true" applyProtection="false">
      <alignment horizontal="right" vertical="bottom" textRotation="0" wrapText="false" indent="0" shrinkToFit="false"/>
      <protection locked="true" hidden="false"/>
    </xf>
    <xf numFmtId="164" fontId="12" fillId="0" borderId="25" xfId="0" applyFont="true" applyBorder="true" applyAlignment="true" applyProtection="false">
      <alignment horizontal="general" vertical="bottom" textRotation="0" wrapText="false" indent="0" shrinkToFit="false"/>
      <protection locked="true" hidden="false"/>
    </xf>
    <xf numFmtId="165" fontId="12" fillId="0" borderId="26" xfId="0" applyFont="true" applyBorder="true" applyAlignment="true" applyProtection="false">
      <alignment horizontal="right" vertical="bottom" textRotation="0" wrapText="false" indent="0" shrinkToFit="false"/>
      <protection locked="true" hidden="false"/>
    </xf>
    <xf numFmtId="164" fontId="12" fillId="0" borderId="25" xfId="0" applyFont="true" applyBorder="true" applyAlignment="false" applyProtection="false">
      <alignment horizontal="general" vertical="bottom" textRotation="0" wrapText="false" indent="0" shrinkToFit="false"/>
      <protection locked="true" hidden="false"/>
    </xf>
    <xf numFmtId="165" fontId="12" fillId="0" borderId="27" xfId="0" applyFont="true" applyBorder="true" applyAlignment="true" applyProtection="false">
      <alignment horizontal="right" vertical="bottom" textRotation="0" wrapText="false" indent="0" shrinkToFit="false"/>
      <protection locked="true" hidden="false"/>
    </xf>
    <xf numFmtId="166" fontId="12" fillId="0" borderId="27" xfId="0" applyFont="true" applyBorder="true" applyAlignment="true" applyProtection="false">
      <alignment horizontal="right" vertical="bottom" textRotation="0" wrapText="false" indent="0" shrinkToFit="false"/>
      <protection locked="true" hidden="false"/>
    </xf>
    <xf numFmtId="164" fontId="12" fillId="0" borderId="28" xfId="0" applyFont="true" applyBorder="true" applyAlignment="false" applyProtection="false">
      <alignment horizontal="general" vertical="bottom" textRotation="0" wrapText="false" indent="0" shrinkToFit="false"/>
      <protection locked="true" hidden="false"/>
    </xf>
    <xf numFmtId="169" fontId="12" fillId="0" borderId="27" xfId="0" applyFont="true" applyBorder="true" applyAlignment="true" applyProtection="false">
      <alignment horizontal="right" vertical="bottom" textRotation="0" wrapText="false" indent="0" shrinkToFit="false"/>
      <protection locked="true" hidden="false"/>
    </xf>
    <xf numFmtId="169" fontId="12" fillId="0" borderId="10" xfId="0" applyFont="true" applyBorder="true" applyAlignment="true" applyProtection="false">
      <alignment horizontal="right" vertical="bottom" textRotation="0" wrapText="false" indent="0" shrinkToFit="false"/>
      <protection locked="true" hidden="false"/>
    </xf>
    <xf numFmtId="169" fontId="12" fillId="0" borderId="11" xfId="0" applyFont="true" applyBorder="true" applyAlignment="true" applyProtection="false">
      <alignment horizontal="right" vertical="bottom" textRotation="0" wrapText="false" indent="0" shrinkToFit="false"/>
      <protection locked="true" hidden="false"/>
    </xf>
    <xf numFmtId="167" fontId="12" fillId="0" borderId="16" xfId="20" applyFont="true" applyBorder="true" applyAlignment="true" applyProtection="true">
      <alignment horizontal="right" vertical="center" textRotation="0" wrapText="false" indent="0" shrinkToFit="false"/>
      <protection locked="false" hidden="false"/>
    </xf>
    <xf numFmtId="167" fontId="12" fillId="0" borderId="29" xfId="20" applyFont="true" applyBorder="true" applyAlignment="true" applyProtection="true">
      <alignment horizontal="right" vertical="center" textRotation="0" wrapText="false" indent="0" shrinkToFit="false"/>
      <protection locked="false" hidden="false"/>
    </xf>
    <xf numFmtId="167" fontId="12" fillId="0" borderId="30" xfId="20" applyFont="true" applyBorder="true" applyAlignment="true" applyProtection="true">
      <alignment horizontal="right" vertical="center" textRotation="0" wrapText="false" indent="0" shrinkToFit="false"/>
      <protection locked="false" hidden="false"/>
    </xf>
    <xf numFmtId="167" fontId="12" fillId="0" borderId="31" xfId="20" applyFont="true" applyBorder="true" applyAlignment="true" applyProtection="true">
      <alignment horizontal="right" vertical="center" textRotation="0" wrapText="false" indent="0" shrinkToFit="false"/>
      <protection locked="false" hidden="false"/>
    </xf>
    <xf numFmtId="167" fontId="12" fillId="0" borderId="32" xfId="20" applyFont="true" applyBorder="true" applyAlignment="true" applyProtection="true">
      <alignment horizontal="right" vertical="center" textRotation="0" wrapText="false" indent="0" shrinkToFit="false"/>
      <protection locked="false" hidden="false"/>
    </xf>
    <xf numFmtId="167" fontId="12" fillId="0" borderId="12" xfId="20" applyFont="true" applyBorder="true" applyAlignment="true" applyProtection="true">
      <alignment horizontal="right" vertical="center"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_UmfrageschemataKurse+Abinoten"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AE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ColWidth="11.0546875" defaultRowHeight="12.75" zeroHeight="false" outlineLevelRow="0" outlineLevelCol="0"/>
  <sheetData>
    <row r="1" customFormat="false" ht="12.75" hidden="false" customHeight="true" outlineLevel="0" collapsed="false">
      <c r="A1" s="1" t="s">
        <v>0</v>
      </c>
      <c r="B1" s="1"/>
      <c r="C1" s="1"/>
      <c r="I1" s="2" t="s">
        <v>1</v>
      </c>
      <c r="J1" s="2"/>
      <c r="K1" s="2"/>
    </row>
    <row r="2" customFormat="false" ht="12.75" hidden="false" customHeight="false" outlineLevel="0" collapsed="false">
      <c r="A2" s="1" t="s">
        <v>2</v>
      </c>
      <c r="B2" s="1"/>
      <c r="C2" s="1"/>
      <c r="I2" s="2"/>
      <c r="J2" s="2"/>
      <c r="K2" s="2"/>
    </row>
    <row r="3" customFormat="false" ht="12.75" hidden="false" customHeight="false" outlineLevel="0" collapsed="false">
      <c r="A3" s="1" t="s">
        <v>3</v>
      </c>
      <c r="B3" s="1"/>
      <c r="C3" s="1"/>
      <c r="I3" s="2"/>
      <c r="J3" s="2"/>
      <c r="K3" s="2"/>
    </row>
    <row r="4" customFormat="false" ht="15.75" hidden="false" customHeight="true" outlineLevel="0" collapsed="false">
      <c r="A4" s="1" t="s">
        <v>4</v>
      </c>
      <c r="B4" s="1"/>
      <c r="C4" s="1"/>
    </row>
    <row r="5" customFormat="false" ht="12.75" hidden="false" customHeight="true" outlineLevel="0" collapsed="false">
      <c r="A5" s="3" t="s">
        <v>5</v>
      </c>
      <c r="B5" s="3"/>
      <c r="C5" s="3"/>
      <c r="D5" s="3"/>
      <c r="E5" s="3"/>
      <c r="F5" s="3"/>
      <c r="G5" s="3"/>
      <c r="H5" s="3"/>
      <c r="I5" s="3"/>
      <c r="J5" s="3"/>
      <c r="K5" s="3"/>
    </row>
    <row r="6" customFormat="false" ht="12.75" hidden="false" customHeight="false" outlineLevel="0" collapsed="false">
      <c r="A6" s="3"/>
      <c r="B6" s="3"/>
      <c r="C6" s="3"/>
      <c r="D6" s="3"/>
      <c r="E6" s="3"/>
      <c r="F6" s="3"/>
      <c r="G6" s="3"/>
      <c r="H6" s="3"/>
      <c r="I6" s="3"/>
      <c r="J6" s="3"/>
      <c r="K6" s="3"/>
    </row>
    <row r="7" customFormat="false" ht="12.75" hidden="false" customHeight="false" outlineLevel="0" collapsed="false">
      <c r="A7" s="3"/>
      <c r="B7" s="3"/>
      <c r="C7" s="3"/>
      <c r="D7" s="3"/>
      <c r="E7" s="3"/>
      <c r="F7" s="3"/>
      <c r="G7" s="3"/>
      <c r="H7" s="3"/>
      <c r="I7" s="3"/>
      <c r="J7" s="3"/>
      <c r="K7" s="3"/>
    </row>
    <row r="8" customFormat="false" ht="12.75" hidden="false" customHeight="false" outlineLevel="0" collapsed="false">
      <c r="A8" s="3"/>
      <c r="B8" s="3"/>
      <c r="C8" s="3"/>
      <c r="D8" s="3"/>
      <c r="E8" s="3"/>
      <c r="F8" s="3"/>
      <c r="G8" s="3"/>
      <c r="H8" s="3"/>
      <c r="I8" s="3"/>
      <c r="J8" s="3"/>
      <c r="K8" s="3"/>
    </row>
    <row r="9" customFormat="false" ht="12.75" hidden="false" customHeight="false" outlineLevel="0" collapsed="false">
      <c r="A9" s="3"/>
      <c r="B9" s="3"/>
      <c r="C9" s="3"/>
      <c r="D9" s="3"/>
      <c r="E9" s="3"/>
      <c r="F9" s="3"/>
      <c r="G9" s="3"/>
      <c r="H9" s="3"/>
      <c r="I9" s="3"/>
      <c r="J9" s="3"/>
      <c r="K9" s="3"/>
    </row>
    <row r="10" customFormat="false" ht="12.75" hidden="false" customHeight="false" outlineLevel="0" collapsed="false">
      <c r="A10" s="3"/>
      <c r="B10" s="3"/>
      <c r="C10" s="3"/>
      <c r="D10" s="3"/>
      <c r="E10" s="3"/>
      <c r="F10" s="3"/>
      <c r="G10" s="3"/>
      <c r="H10" s="3"/>
      <c r="I10" s="3"/>
      <c r="J10" s="3"/>
      <c r="K10" s="3"/>
    </row>
    <row r="11" customFormat="false" ht="12.75" hidden="false" customHeight="false" outlineLevel="0" collapsed="false">
      <c r="A11" s="3"/>
      <c r="B11" s="3"/>
      <c r="C11" s="3"/>
      <c r="D11" s="3"/>
      <c r="E11" s="3"/>
      <c r="F11" s="3"/>
      <c r="G11" s="3"/>
      <c r="H11" s="3"/>
      <c r="I11" s="3"/>
      <c r="J11" s="3"/>
      <c r="K11" s="3"/>
    </row>
    <row r="12" customFormat="false" ht="12.75" hidden="false" customHeight="false" outlineLevel="0" collapsed="false">
      <c r="A12" s="3"/>
      <c r="B12" s="3"/>
      <c r="C12" s="3"/>
      <c r="D12" s="3"/>
      <c r="E12" s="3"/>
      <c r="F12" s="3"/>
      <c r="G12" s="3"/>
      <c r="H12" s="3"/>
      <c r="I12" s="3"/>
      <c r="J12" s="3"/>
      <c r="K12" s="3"/>
    </row>
    <row r="13" customFormat="false" ht="12.75" hidden="false" customHeight="false" outlineLevel="0" collapsed="false">
      <c r="A13" s="3"/>
      <c r="B13" s="3"/>
      <c r="C13" s="3"/>
      <c r="D13" s="3"/>
      <c r="E13" s="3"/>
      <c r="F13" s="3"/>
      <c r="G13" s="3"/>
      <c r="H13" s="3"/>
      <c r="I13" s="3"/>
      <c r="J13" s="3"/>
      <c r="K13" s="3"/>
    </row>
    <row r="14" customFormat="false" ht="12.75" hidden="false" customHeight="false" outlineLevel="0" collapsed="false">
      <c r="A14" s="3"/>
      <c r="B14" s="3"/>
      <c r="C14" s="3"/>
      <c r="D14" s="3"/>
      <c r="E14" s="3"/>
      <c r="F14" s="3"/>
      <c r="G14" s="3"/>
      <c r="H14" s="3"/>
      <c r="I14" s="3"/>
      <c r="J14" s="3"/>
      <c r="K14" s="3"/>
    </row>
    <row r="15" customFormat="false" ht="12.75" hidden="false" customHeight="false" outlineLevel="0" collapsed="false">
      <c r="A15" s="3"/>
      <c r="B15" s="3"/>
      <c r="C15" s="3"/>
      <c r="D15" s="3"/>
      <c r="E15" s="3"/>
      <c r="F15" s="3"/>
      <c r="G15" s="3"/>
      <c r="H15" s="3"/>
      <c r="I15" s="3"/>
      <c r="J15" s="3"/>
      <c r="K15" s="3"/>
    </row>
    <row r="16" customFormat="false" ht="12.75" hidden="false" customHeight="false" outlineLevel="0" collapsed="false">
      <c r="A16" s="3"/>
      <c r="B16" s="3"/>
      <c r="C16" s="3"/>
      <c r="D16" s="3"/>
      <c r="E16" s="3"/>
      <c r="F16" s="3"/>
      <c r="G16" s="3"/>
      <c r="H16" s="3"/>
      <c r="I16" s="3"/>
      <c r="J16" s="3"/>
      <c r="K16" s="3"/>
    </row>
    <row r="17" customFormat="false" ht="12.75" hidden="false" customHeight="false" outlineLevel="0" collapsed="false">
      <c r="A17" s="3"/>
      <c r="B17" s="3"/>
      <c r="C17" s="3"/>
      <c r="D17" s="3"/>
      <c r="E17" s="3"/>
      <c r="F17" s="3"/>
      <c r="G17" s="3"/>
      <c r="H17" s="3"/>
      <c r="I17" s="3"/>
      <c r="J17" s="3"/>
      <c r="K17" s="3"/>
    </row>
    <row r="18" customFormat="false" ht="12.75" hidden="false" customHeight="false" outlineLevel="0" collapsed="false">
      <c r="A18" s="3"/>
      <c r="B18" s="3"/>
      <c r="C18" s="3"/>
      <c r="D18" s="3"/>
      <c r="E18" s="3"/>
      <c r="F18" s="3"/>
      <c r="G18" s="3"/>
      <c r="H18" s="3"/>
      <c r="I18" s="3"/>
      <c r="J18" s="3"/>
      <c r="K18" s="3"/>
    </row>
    <row r="19" customFormat="false" ht="12.75" hidden="false" customHeight="false" outlineLevel="0" collapsed="false">
      <c r="A19" s="3"/>
      <c r="B19" s="3"/>
      <c r="C19" s="3"/>
      <c r="D19" s="3"/>
      <c r="E19" s="3"/>
      <c r="F19" s="3"/>
      <c r="G19" s="3"/>
      <c r="H19" s="3"/>
      <c r="I19" s="3"/>
      <c r="J19" s="3"/>
      <c r="K19" s="3"/>
    </row>
    <row r="20" customFormat="false" ht="12.75" hidden="false" customHeight="false" outlineLevel="0" collapsed="false">
      <c r="A20" s="3"/>
      <c r="B20" s="3"/>
      <c r="C20" s="3"/>
      <c r="D20" s="3"/>
      <c r="E20" s="3"/>
      <c r="F20" s="3"/>
      <c r="G20" s="3"/>
      <c r="H20" s="3"/>
      <c r="I20" s="3"/>
      <c r="J20" s="3"/>
      <c r="K20" s="3"/>
    </row>
    <row r="21" customFormat="false" ht="12.75" hidden="false" customHeight="false" outlineLevel="0" collapsed="false">
      <c r="A21" s="3"/>
      <c r="B21" s="3"/>
      <c r="C21" s="3"/>
      <c r="D21" s="3"/>
      <c r="E21" s="3"/>
      <c r="F21" s="3"/>
      <c r="G21" s="3"/>
      <c r="H21" s="3"/>
      <c r="I21" s="3"/>
      <c r="J21" s="3"/>
      <c r="K21" s="3"/>
    </row>
    <row r="22" customFormat="false" ht="12.75" hidden="false" customHeight="false" outlineLevel="0" collapsed="false">
      <c r="A22" s="3"/>
      <c r="B22" s="3"/>
      <c r="C22" s="3"/>
      <c r="D22" s="3"/>
      <c r="E22" s="3"/>
      <c r="F22" s="3"/>
      <c r="G22" s="3"/>
      <c r="H22" s="3"/>
      <c r="I22" s="3"/>
      <c r="J22" s="3"/>
      <c r="K22" s="3"/>
    </row>
    <row r="23" customFormat="false" ht="12.75" hidden="false" customHeight="false" outlineLevel="0" collapsed="false">
      <c r="A23" s="3"/>
      <c r="B23" s="3"/>
      <c r="C23" s="3"/>
      <c r="D23" s="3"/>
      <c r="E23" s="3"/>
      <c r="F23" s="3"/>
      <c r="G23" s="3"/>
      <c r="H23" s="3"/>
      <c r="I23" s="3"/>
      <c r="J23" s="3"/>
      <c r="K23" s="3"/>
    </row>
    <row r="24" customFormat="false" ht="12.75" hidden="false" customHeight="false" outlineLevel="0" collapsed="false">
      <c r="A24" s="3"/>
      <c r="B24" s="3"/>
      <c r="C24" s="3"/>
      <c r="D24" s="3"/>
      <c r="E24" s="3"/>
      <c r="F24" s="3"/>
      <c r="G24" s="3"/>
      <c r="H24" s="3"/>
      <c r="I24" s="3"/>
      <c r="J24" s="3"/>
      <c r="K24" s="3"/>
    </row>
    <row r="25" customFormat="false" ht="12.75" hidden="false" customHeight="false" outlineLevel="0" collapsed="false">
      <c r="A25" s="3"/>
      <c r="B25" s="3"/>
      <c r="C25" s="3"/>
      <c r="D25" s="3"/>
      <c r="E25" s="3"/>
      <c r="F25" s="3"/>
      <c r="G25" s="3"/>
      <c r="H25" s="3"/>
      <c r="I25" s="3"/>
      <c r="J25" s="3"/>
      <c r="K25" s="3"/>
    </row>
    <row r="26" customFormat="false" ht="12.75" hidden="false" customHeight="false" outlineLevel="0" collapsed="false">
      <c r="A26" s="3"/>
      <c r="B26" s="3"/>
      <c r="C26" s="3"/>
      <c r="D26" s="3"/>
      <c r="E26" s="3"/>
      <c r="F26" s="3"/>
      <c r="G26" s="3"/>
      <c r="H26" s="3"/>
      <c r="I26" s="3"/>
      <c r="J26" s="3"/>
      <c r="K26" s="3"/>
    </row>
    <row r="27" customFormat="false" ht="12.75" hidden="false" customHeight="false" outlineLevel="0" collapsed="false">
      <c r="A27" s="3"/>
      <c r="B27" s="3"/>
      <c r="C27" s="3"/>
      <c r="D27" s="3"/>
      <c r="E27" s="3"/>
      <c r="F27" s="3"/>
      <c r="G27" s="3"/>
      <c r="H27" s="3"/>
      <c r="I27" s="3"/>
      <c r="J27" s="3"/>
      <c r="K27" s="3"/>
    </row>
    <row r="28" customFormat="false" ht="12.75" hidden="false" customHeight="false" outlineLevel="0" collapsed="false">
      <c r="A28" s="3"/>
      <c r="B28" s="3"/>
      <c r="C28" s="3"/>
      <c r="D28" s="3"/>
      <c r="E28" s="3"/>
      <c r="F28" s="3"/>
      <c r="G28" s="3"/>
      <c r="H28" s="3"/>
      <c r="I28" s="3"/>
      <c r="J28" s="3"/>
      <c r="K28" s="3"/>
    </row>
    <row r="29" customFormat="false" ht="12.75" hidden="false" customHeight="false" outlineLevel="0" collapsed="false">
      <c r="A29" s="3"/>
      <c r="B29" s="3"/>
      <c r="C29" s="3"/>
      <c r="D29" s="3"/>
      <c r="E29" s="3"/>
      <c r="F29" s="3"/>
      <c r="G29" s="3"/>
      <c r="H29" s="3"/>
      <c r="I29" s="3"/>
      <c r="J29" s="3"/>
      <c r="K29" s="3"/>
    </row>
    <row r="30" customFormat="false" ht="12.75" hidden="false" customHeight="false" outlineLevel="0" collapsed="false">
      <c r="A30" s="3"/>
      <c r="B30" s="3"/>
      <c r="C30" s="3"/>
      <c r="D30" s="3"/>
      <c r="E30" s="3"/>
      <c r="F30" s="3"/>
      <c r="G30" s="3"/>
      <c r="H30" s="3"/>
      <c r="I30" s="3"/>
      <c r="J30" s="3"/>
      <c r="K30" s="3"/>
    </row>
    <row r="31" customFormat="false" ht="12.75" hidden="false" customHeight="false" outlineLevel="0" collapsed="false">
      <c r="A31" s="3"/>
      <c r="B31" s="3"/>
      <c r="C31" s="3"/>
      <c r="D31" s="3"/>
      <c r="E31" s="3"/>
      <c r="F31" s="3"/>
      <c r="G31" s="3"/>
      <c r="H31" s="3"/>
      <c r="I31" s="3"/>
      <c r="J31" s="3"/>
      <c r="K31" s="3"/>
    </row>
    <row r="32" customFormat="false" ht="12.75" hidden="false" customHeight="false" outlineLevel="0" collapsed="false">
      <c r="A32" s="3"/>
      <c r="B32" s="3"/>
      <c r="C32" s="3"/>
      <c r="D32" s="3"/>
      <c r="E32" s="3"/>
      <c r="F32" s="3"/>
      <c r="G32" s="3"/>
      <c r="H32" s="3"/>
      <c r="I32" s="3"/>
      <c r="J32" s="3"/>
      <c r="K32" s="3"/>
    </row>
    <row r="33" customFormat="false" ht="12.75" hidden="false" customHeight="false" outlineLevel="0" collapsed="false">
      <c r="A33" s="3"/>
      <c r="B33" s="3"/>
      <c r="C33" s="3"/>
      <c r="D33" s="3"/>
      <c r="E33" s="3"/>
      <c r="F33" s="3"/>
      <c r="G33" s="3"/>
      <c r="H33" s="3"/>
      <c r="I33" s="3"/>
      <c r="J33" s="3"/>
      <c r="K33" s="3"/>
    </row>
    <row r="34" customFormat="false" ht="12.75" hidden="false" customHeight="false" outlineLevel="0" collapsed="false">
      <c r="A34" s="3"/>
      <c r="B34" s="3"/>
      <c r="C34" s="3"/>
      <c r="D34" s="3"/>
      <c r="E34" s="3"/>
      <c r="F34" s="3"/>
      <c r="G34" s="3"/>
      <c r="H34" s="3"/>
      <c r="I34" s="3"/>
      <c r="J34" s="3"/>
      <c r="K34" s="3"/>
    </row>
  </sheetData>
  <mergeCells count="6">
    <mergeCell ref="A1:C1"/>
    <mergeCell ref="I1:K3"/>
    <mergeCell ref="A2:C2"/>
    <mergeCell ref="A3:C3"/>
    <mergeCell ref="A4:C4"/>
    <mergeCell ref="A5:K34"/>
  </mergeCells>
  <printOptions headings="false" gridLines="false" gridLinesSet="true" horizontalCentered="false" verticalCentered="false"/>
  <pageMargins left="0.7875" right="0.7875" top="0.984027777777778" bottom="0.98402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75" workbookViewId="0">
      <selection pane="topLeft" activeCell="A3" activeCellId="0" sqref="A3"/>
    </sheetView>
  </sheetViews>
  <sheetFormatPr defaultColWidth="11.0546875" defaultRowHeight="12.75" zeroHeight="false" outlineLevelRow="0" outlineLevelCol="0"/>
  <cols>
    <col collapsed="false" customWidth="true" hidden="false" outlineLevel="0" max="1" min="1" style="0" width="18.68"/>
    <col collapsed="false" customWidth="true" hidden="false" outlineLevel="0" max="2" min="2" style="4" width="6.98"/>
    <col collapsed="false" customWidth="true" hidden="false" outlineLevel="0" max="3" min="3" style="0" width="84.19"/>
    <col collapsed="false" customWidth="true" hidden="false" outlineLevel="0" max="4" min="4" style="0" width="12.69"/>
    <col collapsed="false" customWidth="true" hidden="false" outlineLevel="0" max="5" min="5" style="0" width="12.55"/>
  </cols>
  <sheetData>
    <row r="1" customFormat="false" ht="73.5" hidden="false" customHeight="true" outlineLevel="0" collapsed="false">
      <c r="A1" s="5" t="s">
        <v>6</v>
      </c>
      <c r="B1" s="5"/>
      <c r="C1" s="5"/>
    </row>
    <row r="2" customFormat="false" ht="20.1" hidden="false" customHeight="true" outlineLevel="0" collapsed="false">
      <c r="A2" s="6"/>
      <c r="B2" s="6"/>
      <c r="C2" s="7"/>
    </row>
    <row r="3" customFormat="false" ht="72.75" hidden="false" customHeight="true" outlineLevel="0" collapsed="false">
      <c r="A3" s="8" t="s">
        <v>7</v>
      </c>
      <c r="B3" s="8"/>
      <c r="C3" s="8"/>
    </row>
    <row r="4" customFormat="false" ht="20.1" hidden="false" customHeight="true" outlineLevel="0" collapsed="false">
      <c r="A4" s="8"/>
      <c r="B4" s="8"/>
      <c r="C4" s="8"/>
    </row>
    <row r="5" customFormat="false" ht="38.25" hidden="false" customHeight="true" outlineLevel="0" collapsed="false">
      <c r="A5" s="8"/>
      <c r="B5" s="8"/>
      <c r="C5" s="8"/>
    </row>
    <row r="6" customFormat="false" ht="12.75" hidden="false" customHeight="true" outlineLevel="0" collapsed="false">
      <c r="A6" s="8"/>
      <c r="B6" s="8"/>
      <c r="C6" s="8"/>
    </row>
    <row r="7" s="9" customFormat="true" ht="12.75" hidden="false" customHeight="true" outlineLevel="0" collapsed="false">
      <c r="A7" s="8"/>
      <c r="B7" s="8"/>
      <c r="C7" s="8"/>
      <c r="D7" s="7"/>
      <c r="E7" s="7"/>
    </row>
    <row r="8" s="9" customFormat="true" ht="12.75" hidden="false" customHeight="true" outlineLevel="0" collapsed="false">
      <c r="A8" s="8"/>
      <c r="B8" s="8"/>
      <c r="C8" s="8"/>
      <c r="D8" s="7"/>
      <c r="E8" s="7"/>
    </row>
    <row r="9" s="9" customFormat="true" ht="12.75" hidden="false" customHeight="true" outlineLevel="0" collapsed="false">
      <c r="A9" s="8"/>
      <c r="B9" s="8"/>
      <c r="C9" s="8"/>
      <c r="D9" s="7"/>
      <c r="E9" s="7"/>
    </row>
    <row r="10" customFormat="false" ht="12.75" hidden="false" customHeight="false" outlineLevel="0" collapsed="false">
      <c r="A10" s="8"/>
      <c r="B10" s="8"/>
      <c r="C10" s="8"/>
    </row>
    <row r="11" customFormat="false" ht="12.75" hidden="false" customHeight="false" outlineLevel="0" collapsed="false">
      <c r="A11" s="8"/>
      <c r="B11" s="8"/>
      <c r="C11" s="8"/>
    </row>
  </sheetData>
  <mergeCells count="5">
    <mergeCell ref="A1:C1"/>
    <mergeCell ref="A3:C11"/>
    <mergeCell ref="D7:E7"/>
    <mergeCell ref="D8:E8"/>
    <mergeCell ref="D9:E9"/>
  </mergeCells>
  <printOptions headings="false" gridLines="false" gridLinesSet="true" horizontalCentered="true" verticalCentered="false"/>
  <pageMargins left="0.7875" right="0.669444444444444" top="1.61458333333333" bottom="0.590277777777778" header="0.827083333333333" footer="0.39375"/>
  <pageSetup paperSize="9" scale="100" fitToWidth="1" fitToHeight="1" pageOrder="overThenDown" orientation="landscape" blackAndWhite="false" draft="false" cellComments="none" horizontalDpi="300" verticalDpi="300" copies="1"/>
  <headerFooter differentFirst="false" differentOddEven="false">
    <oddHeader>&amp;LSekretariat der Ständigen Konferenz 
     der Kultusminister der Länder
in der Bundesrepublik Deutschland</oddHeader>
    <oddFooter>&amp;L                    1) Gemäß Beschluss des 367. SchA,  06./07.12.2007, TOP 18.</oddFooter>
  </headerFooter>
  <rowBreaks count="3" manualBreakCount="3">
    <brk id="6" man="true" max="16383" min="0"/>
    <brk id="16" man="true" max="16383" min="0"/>
    <brk id="25" man="true" max="16383" min="0"/>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75" workbookViewId="0">
      <selection pane="topLeft" activeCell="C15" activeCellId="0" sqref="C15"/>
    </sheetView>
  </sheetViews>
  <sheetFormatPr defaultColWidth="11.0546875" defaultRowHeight="12.75" zeroHeight="false" outlineLevelRow="0" outlineLevelCol="0"/>
  <cols>
    <col collapsed="false" customWidth="true" hidden="false" outlineLevel="0" max="1" min="1" style="0" width="18.68"/>
    <col collapsed="false" customWidth="true" hidden="false" outlineLevel="0" max="2" min="2" style="4" width="6.98"/>
    <col collapsed="false" customWidth="true" hidden="false" outlineLevel="0" max="3" min="3" style="0" width="83.9"/>
    <col collapsed="false" customWidth="true" hidden="false" outlineLevel="0" max="4" min="4" style="0" width="12.69"/>
    <col collapsed="false" customWidth="true" hidden="false" outlineLevel="0" max="5" min="5" style="0" width="12.55"/>
  </cols>
  <sheetData>
    <row r="1" customFormat="false" ht="81.75" hidden="false" customHeight="true" outlineLevel="0" collapsed="false">
      <c r="A1" s="10" t="s">
        <v>8</v>
      </c>
      <c r="B1" s="10"/>
      <c r="C1" s="10"/>
    </row>
    <row r="2" customFormat="false" ht="13.5" hidden="false" customHeight="true" outlineLevel="0" collapsed="false">
      <c r="A2" s="6"/>
      <c r="B2" s="6"/>
      <c r="C2" s="7"/>
    </row>
    <row r="3" customFormat="false" ht="54" hidden="false" customHeight="true" outlineLevel="0" collapsed="false">
      <c r="A3" s="8"/>
      <c r="B3" s="8" t="s">
        <v>9</v>
      </c>
      <c r="C3" s="11" t="s">
        <v>10</v>
      </c>
    </row>
    <row r="4" customFormat="false" ht="12" hidden="false" customHeight="true" outlineLevel="0" collapsed="false">
      <c r="A4" s="12"/>
      <c r="B4" s="6"/>
      <c r="C4" s="7"/>
    </row>
    <row r="5" customFormat="false" ht="52.5" hidden="false" customHeight="true" outlineLevel="0" collapsed="false">
      <c r="A5" s="8" t="s">
        <v>11</v>
      </c>
      <c r="B5" s="13"/>
      <c r="C5" s="11" t="s">
        <v>12</v>
      </c>
    </row>
    <row r="6" customFormat="false" ht="12" hidden="false" customHeight="true" outlineLevel="0" collapsed="false">
      <c r="A6" s="8"/>
      <c r="B6" s="13"/>
      <c r="C6" s="11"/>
    </row>
    <row r="7" s="9" customFormat="true" ht="12.75" hidden="false" customHeight="true" outlineLevel="0" collapsed="false">
      <c r="A7" s="14" t="s">
        <v>13</v>
      </c>
      <c r="B7" s="15"/>
      <c r="C7" s="16" t="s">
        <v>14</v>
      </c>
      <c r="D7" s="7"/>
      <c r="E7" s="7"/>
    </row>
    <row r="8" s="9" customFormat="true" ht="12.75" hidden="false" customHeight="true" outlineLevel="0" collapsed="false">
      <c r="B8" s="15"/>
      <c r="C8" s="17"/>
      <c r="D8" s="7"/>
      <c r="E8" s="7"/>
    </row>
  </sheetData>
  <mergeCells count="3">
    <mergeCell ref="A1:C1"/>
    <mergeCell ref="D7:E7"/>
    <mergeCell ref="D8:E8"/>
  </mergeCells>
  <printOptions headings="false" gridLines="false" gridLinesSet="true" horizontalCentered="true" verticalCentered="false"/>
  <pageMargins left="0.7875" right="0.669444444444444" top="1.575" bottom="0.590277777777778" header="0.827083333333333" footer="0.39375"/>
  <pageSetup paperSize="9" scale="100" fitToWidth="1" fitToHeight="1" pageOrder="overThenDown" orientation="landscape" blackAndWhite="false" draft="false" cellComments="none" horizontalDpi="300" verticalDpi="300" copies="1"/>
  <headerFooter differentFirst="false" differentOddEven="false">
    <oddHeader>&amp;LSekretariat der Ständigen Konferenz 
     der Kultusminister der Länder
in der Bundesrepublik Deutschland</oddHeader>
    <oddFooter>&amp;L                    1) gemäß Beschluss des 367. SchA,  06./07.12.2007, TOP 18</oddFooter>
  </headerFooter>
  <rowBreaks count="3" manualBreakCount="3">
    <brk id="6" man="true" max="16383" min="0"/>
    <brk id="13" man="true" max="16383" min="0"/>
    <brk id="2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Q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14" activeCellId="0" sqref="N14"/>
    </sheetView>
  </sheetViews>
  <sheetFormatPr defaultColWidth="11.41796875" defaultRowHeight="12" zeroHeight="false" outlineLevelRow="0" outlineLevelCol="0"/>
  <cols>
    <col collapsed="false" customWidth="true" hidden="false" outlineLevel="0" max="1" min="1" style="18" width="19.83"/>
    <col collapsed="false" customWidth="true" hidden="false" outlineLevel="0" max="17" min="2" style="19" width="6.69"/>
    <col collapsed="false" customWidth="false" hidden="false" outlineLevel="0" max="257" min="18" style="18" width="11.4"/>
  </cols>
  <sheetData>
    <row r="3" s="21" customFormat="true" ht="18" hidden="false" customHeight="false" outlineLevel="0" collapsed="false">
      <c r="A3" s="20" t="s">
        <v>15</v>
      </c>
      <c r="B3" s="20"/>
      <c r="C3" s="20"/>
      <c r="D3" s="20"/>
      <c r="E3" s="20"/>
      <c r="F3" s="20"/>
      <c r="G3" s="20"/>
      <c r="H3" s="20"/>
      <c r="I3" s="20"/>
      <c r="J3" s="20"/>
      <c r="K3" s="20"/>
      <c r="L3" s="20"/>
      <c r="M3" s="20"/>
      <c r="N3" s="20"/>
      <c r="O3" s="20"/>
      <c r="P3" s="20"/>
      <c r="Q3" s="20"/>
    </row>
    <row r="4" s="21" customFormat="true" ht="18" hidden="false" customHeight="false" outlineLevel="0" collapsed="false">
      <c r="A4" s="22"/>
      <c r="B4" s="22"/>
      <c r="C4" s="22"/>
      <c r="D4" s="22"/>
      <c r="E4" s="22"/>
      <c r="F4" s="22"/>
      <c r="G4" s="22"/>
      <c r="H4" s="22"/>
      <c r="I4" s="22"/>
      <c r="J4" s="22"/>
      <c r="K4" s="22"/>
      <c r="L4" s="22"/>
      <c r="M4" s="22"/>
      <c r="N4" s="22"/>
      <c r="O4" s="22"/>
      <c r="P4" s="22"/>
      <c r="Q4" s="22"/>
    </row>
    <row r="5" customFormat="false" ht="12" hidden="false" customHeight="true" outlineLevel="0" collapsed="false">
      <c r="A5" s="23" t="s">
        <v>16</v>
      </c>
      <c r="B5" s="24" t="s">
        <v>17</v>
      </c>
      <c r="C5" s="25" t="s">
        <v>18</v>
      </c>
      <c r="D5" s="25" t="s">
        <v>19</v>
      </c>
      <c r="E5" s="25" t="s">
        <v>20</v>
      </c>
      <c r="F5" s="25" t="s">
        <v>21</v>
      </c>
      <c r="G5" s="25" t="s">
        <v>22</v>
      </c>
      <c r="H5" s="25" t="s">
        <v>23</v>
      </c>
      <c r="I5" s="25" t="s">
        <v>24</v>
      </c>
      <c r="J5" s="25" t="s">
        <v>25</v>
      </c>
      <c r="K5" s="25" t="s">
        <v>26</v>
      </c>
      <c r="L5" s="25" t="s">
        <v>27</v>
      </c>
      <c r="M5" s="25" t="s">
        <v>28</v>
      </c>
      <c r="N5" s="25" t="s">
        <v>29</v>
      </c>
      <c r="O5" s="25" t="s">
        <v>30</v>
      </c>
      <c r="P5" s="25" t="s">
        <v>31</v>
      </c>
      <c r="Q5" s="26" t="s">
        <v>32</v>
      </c>
    </row>
    <row r="6" customFormat="false" ht="13.5" hidden="false" customHeight="true" outlineLevel="0" collapsed="false">
      <c r="A6" s="27" t="s">
        <v>33</v>
      </c>
      <c r="B6" s="28" t="n">
        <v>49671</v>
      </c>
      <c r="C6" s="29" t="n">
        <v>74205</v>
      </c>
      <c r="D6" s="29" t="n">
        <v>13115</v>
      </c>
      <c r="E6" s="29" t="n">
        <v>7376</v>
      </c>
      <c r="F6" s="29" t="n">
        <v>3402</v>
      </c>
      <c r="G6" s="29" t="n">
        <v>8191</v>
      </c>
      <c r="H6" s="29" t="n">
        <v>23883</v>
      </c>
      <c r="I6" s="29" t="n">
        <v>3475</v>
      </c>
      <c r="J6" s="29" t="n">
        <v>49274</v>
      </c>
      <c r="K6" s="29" t="n">
        <v>79240</v>
      </c>
      <c r="L6" s="29" t="n">
        <v>16138</v>
      </c>
      <c r="M6" s="29" t="n">
        <v>3353</v>
      </c>
      <c r="N6" s="29" t="n">
        <v>7988</v>
      </c>
      <c r="O6" s="29" t="n">
        <v>4551</v>
      </c>
      <c r="P6" s="29" t="n">
        <v>11054</v>
      </c>
      <c r="Q6" s="30" t="n">
        <v>5102</v>
      </c>
    </row>
    <row r="7" customFormat="false" ht="13.5" hidden="false" customHeight="true" outlineLevel="0" collapsed="false">
      <c r="A7" s="27" t="s">
        <v>34</v>
      </c>
      <c r="B7" s="31" t="n">
        <v>48333</v>
      </c>
      <c r="C7" s="31" t="n">
        <v>72750</v>
      </c>
      <c r="D7" s="32" t="n">
        <v>12428</v>
      </c>
      <c r="E7" s="32" t="n">
        <v>7111</v>
      </c>
      <c r="F7" s="32" t="n">
        <v>3251</v>
      </c>
      <c r="G7" s="33" t="n">
        <v>7826</v>
      </c>
      <c r="H7" s="32" t="n">
        <v>23169</v>
      </c>
      <c r="I7" s="32" t="n">
        <v>3327</v>
      </c>
      <c r="J7" s="32" t="n">
        <v>47507</v>
      </c>
      <c r="K7" s="32" t="n">
        <v>77847</v>
      </c>
      <c r="L7" s="32" t="n">
        <v>15914</v>
      </c>
      <c r="M7" s="32" t="n">
        <v>3269</v>
      </c>
      <c r="N7" s="32" t="n">
        <v>7673</v>
      </c>
      <c r="O7" s="32" t="n">
        <v>4309</v>
      </c>
      <c r="P7" s="32" t="n">
        <v>10785</v>
      </c>
      <c r="Q7" s="34" t="n">
        <v>5030</v>
      </c>
    </row>
    <row r="8" customFormat="false" ht="13.5" hidden="false" customHeight="true" outlineLevel="0" collapsed="false">
      <c r="A8" s="27" t="s">
        <v>35</v>
      </c>
      <c r="B8" s="31" t="n">
        <v>1338</v>
      </c>
      <c r="C8" s="32" t="n">
        <v>1455</v>
      </c>
      <c r="D8" s="32" t="n">
        <v>687</v>
      </c>
      <c r="E8" s="32" t="n">
        <v>265</v>
      </c>
      <c r="F8" s="32" t="n">
        <v>151</v>
      </c>
      <c r="G8" s="32" t="n">
        <v>365</v>
      </c>
      <c r="H8" s="32" t="n">
        <v>714</v>
      </c>
      <c r="I8" s="32" t="n">
        <v>148</v>
      </c>
      <c r="J8" s="32" t="n">
        <v>1767</v>
      </c>
      <c r="K8" s="32" t="n">
        <v>1393</v>
      </c>
      <c r="L8" s="32" t="n">
        <v>224</v>
      </c>
      <c r="M8" s="32" t="n">
        <v>84</v>
      </c>
      <c r="N8" s="32" t="n">
        <v>315</v>
      </c>
      <c r="O8" s="32" t="n">
        <v>242</v>
      </c>
      <c r="P8" s="32" t="n">
        <v>269</v>
      </c>
      <c r="Q8" s="34" t="n">
        <v>72</v>
      </c>
    </row>
    <row r="9" customFormat="false" ht="13.5" hidden="false" customHeight="true" outlineLevel="0" collapsed="false">
      <c r="A9" s="27" t="s">
        <v>36</v>
      </c>
      <c r="B9" s="35" t="n">
        <v>2.69372470858247</v>
      </c>
      <c r="C9" s="35" t="n">
        <v>1.96078431372549</v>
      </c>
      <c r="D9" s="35" t="n">
        <v>5.23827678231033</v>
      </c>
      <c r="E9" s="35" t="n">
        <v>3.59273318872017</v>
      </c>
      <c r="F9" s="35" t="n">
        <v>4.43856554967666</v>
      </c>
      <c r="G9" s="35" t="n">
        <v>4.45611036503479</v>
      </c>
      <c r="H9" s="35" t="n">
        <v>2.98957417409873</v>
      </c>
      <c r="I9" s="35" t="n">
        <v>4.2589928057554</v>
      </c>
      <c r="J9" s="35" t="n">
        <v>3.58606973251613</v>
      </c>
      <c r="K9" s="35" t="n">
        <v>1.75795053003534</v>
      </c>
      <c r="L9" s="35" t="n">
        <v>1.3880282562895</v>
      </c>
      <c r="M9" s="35" t="n">
        <v>2.50521920668058</v>
      </c>
      <c r="N9" s="35" t="n">
        <v>3.94341512268403</v>
      </c>
      <c r="O9" s="35" t="n">
        <v>5.31751263458581</v>
      </c>
      <c r="P9" s="35" t="n">
        <v>2.43350823231409</v>
      </c>
      <c r="Q9" s="36" t="n">
        <v>1.41121128969032</v>
      </c>
    </row>
    <row r="10" customFormat="false" ht="12" hidden="false" customHeight="false" outlineLevel="0" collapsed="false">
      <c r="A10" s="37" t="s">
        <v>37</v>
      </c>
      <c r="B10" s="38" t="n">
        <v>2.43658163159746</v>
      </c>
      <c r="C10" s="39" t="n">
        <v>2.36563711340206</v>
      </c>
      <c r="D10" s="39" t="n">
        <v>2.44605728999034</v>
      </c>
      <c r="E10" s="39" t="n">
        <v>2.3820419069048</v>
      </c>
      <c r="F10" s="39" t="n">
        <v>2.46702553060597</v>
      </c>
      <c r="G10" s="39" t="n">
        <v>2.48986710963455</v>
      </c>
      <c r="H10" s="39" t="n">
        <v>2.43321679830808</v>
      </c>
      <c r="I10" s="39" t="n">
        <v>2.41635106702735</v>
      </c>
      <c r="J10" s="39" t="n">
        <v>2.59328309512282</v>
      </c>
      <c r="K10" s="39" t="n">
        <v>2.53585879995376</v>
      </c>
      <c r="L10" s="39" t="n">
        <v>2.59590297850949</v>
      </c>
      <c r="M10" s="39" t="n">
        <v>2.4444784337718</v>
      </c>
      <c r="N10" s="39" t="n">
        <v>2.43219079890525</v>
      </c>
      <c r="O10" s="39" t="n">
        <v>2.47588767695521</v>
      </c>
      <c r="P10" s="39" t="n">
        <v>2.51606861381548</v>
      </c>
      <c r="Q10" s="40" t="n">
        <v>2.2034393638171</v>
      </c>
    </row>
    <row r="11" customFormat="false" ht="12.75" hidden="false" customHeight="true" outlineLevel="0" collapsed="false">
      <c r="A11" s="41" t="s">
        <v>38</v>
      </c>
      <c r="B11" s="41" t="s">
        <v>39</v>
      </c>
      <c r="C11" s="41"/>
      <c r="D11" s="41"/>
      <c r="E11" s="41"/>
      <c r="F11" s="41"/>
      <c r="G11" s="41"/>
      <c r="H11" s="41"/>
      <c r="I11" s="41"/>
      <c r="J11" s="41"/>
      <c r="K11" s="41"/>
      <c r="L11" s="41"/>
      <c r="M11" s="41"/>
      <c r="N11" s="41"/>
      <c r="O11" s="41"/>
      <c r="P11" s="41"/>
      <c r="Q11" s="41"/>
    </row>
    <row r="12" s="46" customFormat="true" ht="12.75" hidden="false" customHeight="true" outlineLevel="0" collapsed="false">
      <c r="A12" s="42" t="n">
        <v>1</v>
      </c>
      <c r="B12" s="43" t="n">
        <v>658</v>
      </c>
      <c r="C12" s="44" t="n">
        <v>924</v>
      </c>
      <c r="D12" s="44" t="n">
        <v>169</v>
      </c>
      <c r="E12" s="44" t="n">
        <v>136</v>
      </c>
      <c r="F12" s="44" t="n">
        <v>58</v>
      </c>
      <c r="G12" s="44" t="n">
        <v>95</v>
      </c>
      <c r="H12" s="44" t="n">
        <v>318</v>
      </c>
      <c r="I12" s="44" t="n">
        <v>46</v>
      </c>
      <c r="J12" s="44" t="n">
        <v>288</v>
      </c>
      <c r="K12" s="44" t="n">
        <v>970</v>
      </c>
      <c r="L12" s="44" t="n">
        <v>135</v>
      </c>
      <c r="M12" s="44" t="n">
        <v>47</v>
      </c>
      <c r="N12" s="44" t="n">
        <v>85</v>
      </c>
      <c r="O12" s="44" t="n">
        <v>48</v>
      </c>
      <c r="P12" s="44" t="n">
        <v>94</v>
      </c>
      <c r="Q12" s="45" t="n">
        <v>118</v>
      </c>
    </row>
    <row r="13" s="46" customFormat="true" ht="12" hidden="false" customHeight="false" outlineLevel="0" collapsed="false">
      <c r="A13" s="42" t="n">
        <v>1.1</v>
      </c>
      <c r="B13" s="47" t="n">
        <v>430</v>
      </c>
      <c r="C13" s="48" t="n">
        <v>704</v>
      </c>
      <c r="D13" s="48" t="n">
        <v>109</v>
      </c>
      <c r="E13" s="48" t="n">
        <v>95</v>
      </c>
      <c r="F13" s="48" t="n">
        <v>36</v>
      </c>
      <c r="G13" s="48" t="n">
        <v>69</v>
      </c>
      <c r="H13" s="48" t="n">
        <v>260</v>
      </c>
      <c r="I13" s="48" t="n">
        <v>35</v>
      </c>
      <c r="J13" s="48" t="n">
        <v>234</v>
      </c>
      <c r="K13" s="48" t="n">
        <v>722</v>
      </c>
      <c r="L13" s="48" t="n">
        <v>149</v>
      </c>
      <c r="M13" s="48" t="n">
        <v>31</v>
      </c>
      <c r="N13" s="48" t="n">
        <v>68</v>
      </c>
      <c r="O13" s="48" t="n">
        <v>38</v>
      </c>
      <c r="P13" s="48" t="n">
        <v>56</v>
      </c>
      <c r="Q13" s="49" t="n">
        <v>98</v>
      </c>
    </row>
    <row r="14" s="46" customFormat="true" ht="12" hidden="false" customHeight="false" outlineLevel="0" collapsed="false">
      <c r="A14" s="42" t="n">
        <v>1.2</v>
      </c>
      <c r="B14" s="47" t="n">
        <v>587</v>
      </c>
      <c r="C14" s="48" t="n">
        <v>1020</v>
      </c>
      <c r="D14" s="48" t="n">
        <v>147</v>
      </c>
      <c r="E14" s="48" t="n">
        <v>128</v>
      </c>
      <c r="F14" s="48" t="n">
        <v>44</v>
      </c>
      <c r="G14" s="48" t="n">
        <v>88</v>
      </c>
      <c r="H14" s="48" t="n">
        <v>328</v>
      </c>
      <c r="I14" s="48" t="n">
        <v>51</v>
      </c>
      <c r="J14" s="48" t="n">
        <v>342</v>
      </c>
      <c r="K14" s="48" t="n">
        <v>853</v>
      </c>
      <c r="L14" s="48" t="n">
        <v>129</v>
      </c>
      <c r="M14" s="48" t="n">
        <v>40</v>
      </c>
      <c r="N14" s="48" t="n">
        <v>66</v>
      </c>
      <c r="O14" s="48" t="n">
        <v>57</v>
      </c>
      <c r="P14" s="48" t="n">
        <v>89</v>
      </c>
      <c r="Q14" s="49" t="n">
        <v>122</v>
      </c>
    </row>
    <row r="15" s="46" customFormat="true" ht="12" hidden="false" customHeight="true" outlineLevel="0" collapsed="false">
      <c r="A15" s="42" t="n">
        <v>1.3</v>
      </c>
      <c r="B15" s="47" t="n">
        <v>774</v>
      </c>
      <c r="C15" s="48" t="n">
        <v>1396</v>
      </c>
      <c r="D15" s="48" t="n">
        <v>221</v>
      </c>
      <c r="E15" s="48" t="n">
        <v>166</v>
      </c>
      <c r="F15" s="48" t="n">
        <v>76</v>
      </c>
      <c r="G15" s="48" t="n">
        <v>108</v>
      </c>
      <c r="H15" s="48" t="n">
        <v>385</v>
      </c>
      <c r="I15" s="48" t="n">
        <v>57</v>
      </c>
      <c r="J15" s="48" t="n">
        <v>473</v>
      </c>
      <c r="K15" s="48" t="n">
        <v>1168</v>
      </c>
      <c r="L15" s="48" t="n">
        <v>161</v>
      </c>
      <c r="M15" s="48" t="n">
        <v>57</v>
      </c>
      <c r="N15" s="48" t="n">
        <v>130</v>
      </c>
      <c r="O15" s="48" t="n">
        <v>60</v>
      </c>
      <c r="P15" s="48" t="n">
        <v>104</v>
      </c>
      <c r="Q15" s="49" t="n">
        <v>140</v>
      </c>
    </row>
    <row r="16" s="46" customFormat="true" ht="12" hidden="false" customHeight="false" outlineLevel="0" collapsed="false">
      <c r="A16" s="42" t="n">
        <v>1.4</v>
      </c>
      <c r="B16" s="47" t="n">
        <v>931</v>
      </c>
      <c r="C16" s="48" t="n">
        <v>1627</v>
      </c>
      <c r="D16" s="48" t="n">
        <v>226</v>
      </c>
      <c r="E16" s="48" t="n">
        <v>166</v>
      </c>
      <c r="F16" s="48" t="n">
        <v>69</v>
      </c>
      <c r="G16" s="48" t="n">
        <v>144</v>
      </c>
      <c r="H16" s="48" t="n">
        <v>474</v>
      </c>
      <c r="I16" s="48" t="n">
        <v>76</v>
      </c>
      <c r="J16" s="48" t="n">
        <v>641</v>
      </c>
      <c r="K16" s="48" t="n">
        <v>1354</v>
      </c>
      <c r="L16" s="48" t="n">
        <v>212</v>
      </c>
      <c r="M16" s="48" t="n">
        <v>66</v>
      </c>
      <c r="N16" s="48" t="n">
        <v>143</v>
      </c>
      <c r="O16" s="48" t="n">
        <v>78</v>
      </c>
      <c r="P16" s="48" t="n">
        <v>143</v>
      </c>
      <c r="Q16" s="49" t="n">
        <v>176</v>
      </c>
    </row>
    <row r="17" s="46" customFormat="true" ht="12" hidden="false" customHeight="false" outlineLevel="0" collapsed="false">
      <c r="A17" s="42" t="n">
        <v>1.5</v>
      </c>
      <c r="B17" s="47" t="n">
        <v>1178</v>
      </c>
      <c r="C17" s="48" t="n">
        <v>2072</v>
      </c>
      <c r="D17" s="48" t="n">
        <v>305</v>
      </c>
      <c r="E17" s="48" t="n">
        <v>175</v>
      </c>
      <c r="F17" s="48" t="n">
        <v>72</v>
      </c>
      <c r="G17" s="48" t="n">
        <v>185</v>
      </c>
      <c r="H17" s="48" t="n">
        <v>597</v>
      </c>
      <c r="I17" s="48" t="n">
        <v>102</v>
      </c>
      <c r="J17" s="48" t="n">
        <v>818</v>
      </c>
      <c r="K17" s="48" t="n">
        <v>1717</v>
      </c>
      <c r="L17" s="48" t="n">
        <v>304</v>
      </c>
      <c r="M17" s="48" t="n">
        <v>62</v>
      </c>
      <c r="N17" s="48" t="n">
        <v>199</v>
      </c>
      <c r="O17" s="48" t="n">
        <v>109</v>
      </c>
      <c r="P17" s="48" t="n">
        <v>231</v>
      </c>
      <c r="Q17" s="49" t="n">
        <v>192</v>
      </c>
    </row>
    <row r="18" s="46" customFormat="true" ht="12" hidden="false" customHeight="false" outlineLevel="0" collapsed="false">
      <c r="A18" s="42" t="n">
        <v>1.6</v>
      </c>
      <c r="B18" s="47" t="n">
        <v>1367</v>
      </c>
      <c r="C18" s="48" t="n">
        <v>2372</v>
      </c>
      <c r="D18" s="48" t="n">
        <v>309</v>
      </c>
      <c r="E18" s="48" t="n">
        <v>205</v>
      </c>
      <c r="F18" s="48" t="n">
        <v>99</v>
      </c>
      <c r="G18" s="48" t="n">
        <v>209</v>
      </c>
      <c r="H18" s="48" t="n">
        <v>668</v>
      </c>
      <c r="I18" s="48" t="n">
        <v>94</v>
      </c>
      <c r="J18" s="48" t="n">
        <v>888</v>
      </c>
      <c r="K18" s="48" t="n">
        <v>2018</v>
      </c>
      <c r="L18" s="48" t="n">
        <v>329</v>
      </c>
      <c r="M18" s="48" t="n">
        <v>96</v>
      </c>
      <c r="N18" s="48" t="n">
        <v>210</v>
      </c>
      <c r="O18" s="48" t="n">
        <v>125</v>
      </c>
      <c r="P18" s="48" t="n">
        <v>241</v>
      </c>
      <c r="Q18" s="49" t="n">
        <v>211</v>
      </c>
    </row>
    <row r="19" s="46" customFormat="true" ht="12" hidden="false" customHeight="false" outlineLevel="0" collapsed="false">
      <c r="A19" s="42" t="n">
        <v>1.7</v>
      </c>
      <c r="B19" s="47" t="n">
        <v>1622</v>
      </c>
      <c r="C19" s="48" t="n">
        <v>2899</v>
      </c>
      <c r="D19" s="48" t="n">
        <v>393</v>
      </c>
      <c r="E19" s="48" t="n">
        <v>274</v>
      </c>
      <c r="F19" s="48" t="n">
        <v>93</v>
      </c>
      <c r="G19" s="48" t="n">
        <v>214</v>
      </c>
      <c r="H19" s="48" t="n">
        <v>798</v>
      </c>
      <c r="I19" s="48" t="n">
        <v>100</v>
      </c>
      <c r="J19" s="48" t="n">
        <v>1232</v>
      </c>
      <c r="K19" s="48" t="n">
        <v>2227</v>
      </c>
      <c r="L19" s="48" t="n">
        <v>406</v>
      </c>
      <c r="M19" s="48" t="n">
        <v>96</v>
      </c>
      <c r="N19" s="48" t="n">
        <v>254</v>
      </c>
      <c r="O19" s="48" t="n">
        <v>138</v>
      </c>
      <c r="P19" s="48" t="n">
        <v>311</v>
      </c>
      <c r="Q19" s="49" t="n">
        <v>242</v>
      </c>
    </row>
    <row r="20" s="46" customFormat="true" ht="12" hidden="false" customHeight="false" outlineLevel="0" collapsed="false">
      <c r="A20" s="42" t="n">
        <v>1.8</v>
      </c>
      <c r="B20" s="47" t="n">
        <v>1803</v>
      </c>
      <c r="C20" s="48" t="n">
        <v>3049</v>
      </c>
      <c r="D20" s="48" t="n">
        <v>431</v>
      </c>
      <c r="E20" s="48" t="n">
        <v>276</v>
      </c>
      <c r="F20" s="48" t="n">
        <v>118</v>
      </c>
      <c r="G20" s="48" t="n">
        <v>272</v>
      </c>
      <c r="H20" s="48" t="n">
        <v>849</v>
      </c>
      <c r="I20" s="48" t="n">
        <v>123</v>
      </c>
      <c r="J20" s="48" t="n">
        <v>1307</v>
      </c>
      <c r="K20" s="48" t="n">
        <v>2503</v>
      </c>
      <c r="L20" s="48" t="n">
        <v>469</v>
      </c>
      <c r="M20" s="48" t="n">
        <v>105</v>
      </c>
      <c r="N20" s="48" t="n">
        <v>302</v>
      </c>
      <c r="O20" s="48" t="n">
        <v>141</v>
      </c>
      <c r="P20" s="48" t="n">
        <v>315</v>
      </c>
      <c r="Q20" s="49" t="n">
        <v>237</v>
      </c>
    </row>
    <row r="21" s="46" customFormat="true" ht="12" hidden="false" customHeight="false" outlineLevel="0" collapsed="false">
      <c r="A21" s="42" t="n">
        <v>1.9</v>
      </c>
      <c r="B21" s="47" t="n">
        <v>2057</v>
      </c>
      <c r="C21" s="48" t="n">
        <v>3577</v>
      </c>
      <c r="D21" s="48" t="n">
        <v>485</v>
      </c>
      <c r="E21" s="48" t="n">
        <v>298</v>
      </c>
      <c r="F21" s="48" t="n">
        <v>114</v>
      </c>
      <c r="G21" s="48" t="n">
        <v>325</v>
      </c>
      <c r="H21" s="48" t="n">
        <v>881</v>
      </c>
      <c r="I21" s="48" t="n">
        <v>129</v>
      </c>
      <c r="J21" s="48" t="n">
        <v>1494</v>
      </c>
      <c r="K21" s="48" t="n">
        <v>2694</v>
      </c>
      <c r="L21" s="48" t="n">
        <v>460</v>
      </c>
      <c r="M21" s="48" t="n">
        <v>131</v>
      </c>
      <c r="N21" s="48" t="n">
        <v>333</v>
      </c>
      <c r="O21" s="48" t="n">
        <v>167</v>
      </c>
      <c r="P21" s="48" t="n">
        <v>400</v>
      </c>
      <c r="Q21" s="49" t="n">
        <v>275</v>
      </c>
    </row>
    <row r="22" s="46" customFormat="true" ht="12" hidden="false" customHeight="false" outlineLevel="0" collapsed="false">
      <c r="A22" s="42" t="n">
        <v>2</v>
      </c>
      <c r="B22" s="47" t="n">
        <v>2127</v>
      </c>
      <c r="C22" s="48" t="n">
        <v>3385</v>
      </c>
      <c r="D22" s="48" t="n">
        <v>505</v>
      </c>
      <c r="E22" s="48" t="n">
        <v>314</v>
      </c>
      <c r="F22" s="48" t="n">
        <v>137</v>
      </c>
      <c r="G22" s="48" t="n">
        <v>320</v>
      </c>
      <c r="H22" s="48" t="n">
        <v>946</v>
      </c>
      <c r="I22" s="48" t="n">
        <v>159</v>
      </c>
      <c r="J22" s="48" t="n">
        <v>1641</v>
      </c>
      <c r="K22" s="48" t="n">
        <v>2809</v>
      </c>
      <c r="L22" s="48" t="n">
        <v>587</v>
      </c>
      <c r="M22" s="48" t="n">
        <v>130</v>
      </c>
      <c r="N22" s="48" t="n">
        <v>341</v>
      </c>
      <c r="O22" s="48" t="n">
        <v>174</v>
      </c>
      <c r="P22" s="48" t="n">
        <v>388</v>
      </c>
      <c r="Q22" s="49" t="n">
        <v>271</v>
      </c>
    </row>
    <row r="23" s="46" customFormat="true" ht="12" hidden="false" customHeight="false" outlineLevel="0" collapsed="false">
      <c r="A23" s="42" t="n">
        <v>2.1</v>
      </c>
      <c r="B23" s="47" t="n">
        <v>2228</v>
      </c>
      <c r="C23" s="48" t="n">
        <v>3872</v>
      </c>
      <c r="D23" s="48" t="n">
        <v>571</v>
      </c>
      <c r="E23" s="48" t="n">
        <v>332</v>
      </c>
      <c r="F23" s="48" t="n">
        <v>151</v>
      </c>
      <c r="G23" s="48" t="n">
        <v>315</v>
      </c>
      <c r="H23" s="48" t="n">
        <v>1080</v>
      </c>
      <c r="I23" s="48" t="n">
        <v>140</v>
      </c>
      <c r="J23" s="48" t="n">
        <v>1879</v>
      </c>
      <c r="K23" s="48" t="n">
        <v>3143</v>
      </c>
      <c r="L23" s="48" t="n">
        <v>575</v>
      </c>
      <c r="M23" s="48" t="n">
        <v>158</v>
      </c>
      <c r="N23" s="48" t="n">
        <v>364</v>
      </c>
      <c r="O23" s="48" t="n">
        <v>195</v>
      </c>
      <c r="P23" s="48" t="n">
        <v>476</v>
      </c>
      <c r="Q23" s="49" t="n">
        <v>273</v>
      </c>
    </row>
    <row r="24" s="46" customFormat="true" ht="12" hidden="false" customHeight="false" outlineLevel="0" collapsed="false">
      <c r="A24" s="42" t="n">
        <v>2.2</v>
      </c>
      <c r="B24" s="47" t="n">
        <v>2495</v>
      </c>
      <c r="C24" s="48" t="n">
        <v>4098</v>
      </c>
      <c r="D24" s="48" t="n">
        <v>604</v>
      </c>
      <c r="E24" s="48" t="n">
        <v>352</v>
      </c>
      <c r="F24" s="48" t="n">
        <v>125</v>
      </c>
      <c r="G24" s="48" t="n">
        <v>318</v>
      </c>
      <c r="H24" s="48" t="n">
        <v>1105</v>
      </c>
      <c r="I24" s="48" t="n">
        <v>175</v>
      </c>
      <c r="J24" s="48" t="n">
        <v>2062</v>
      </c>
      <c r="K24" s="48" t="n">
        <v>3507</v>
      </c>
      <c r="L24" s="48" t="n">
        <v>697</v>
      </c>
      <c r="M24" s="48" t="n">
        <v>148</v>
      </c>
      <c r="N24" s="48" t="n">
        <v>423</v>
      </c>
      <c r="O24" s="48" t="n">
        <v>216</v>
      </c>
      <c r="P24" s="48" t="n">
        <v>581</v>
      </c>
      <c r="Q24" s="49" t="n">
        <v>283</v>
      </c>
    </row>
    <row r="25" s="46" customFormat="true" ht="12" hidden="false" customHeight="false" outlineLevel="0" collapsed="false">
      <c r="A25" s="42" t="n">
        <v>2.3</v>
      </c>
      <c r="B25" s="47" t="n">
        <v>2600</v>
      </c>
      <c r="C25" s="48" t="n">
        <v>4116</v>
      </c>
      <c r="D25" s="48" t="n">
        <v>630</v>
      </c>
      <c r="E25" s="48" t="n">
        <v>356</v>
      </c>
      <c r="F25" s="48" t="n">
        <v>139</v>
      </c>
      <c r="G25" s="48" t="n">
        <v>394</v>
      </c>
      <c r="H25" s="48" t="n">
        <v>1207</v>
      </c>
      <c r="I25" s="48" t="n">
        <v>175</v>
      </c>
      <c r="J25" s="48" t="n">
        <v>2212</v>
      </c>
      <c r="K25" s="48" t="n">
        <v>3605</v>
      </c>
      <c r="L25" s="48" t="n">
        <v>717</v>
      </c>
      <c r="M25" s="48" t="n">
        <v>174</v>
      </c>
      <c r="N25" s="48" t="n">
        <v>369</v>
      </c>
      <c r="O25" s="48" t="n">
        <v>210</v>
      </c>
      <c r="P25" s="48" t="n">
        <v>583</v>
      </c>
      <c r="Q25" s="49" t="n">
        <v>270</v>
      </c>
    </row>
    <row r="26" s="46" customFormat="true" ht="12" hidden="false" customHeight="false" outlineLevel="0" collapsed="false">
      <c r="A26" s="42" t="n">
        <v>2.4</v>
      </c>
      <c r="B26" s="47" t="n">
        <v>2647</v>
      </c>
      <c r="C26" s="48" t="n">
        <v>4200</v>
      </c>
      <c r="D26" s="48" t="n">
        <v>732</v>
      </c>
      <c r="E26" s="48" t="n">
        <v>324</v>
      </c>
      <c r="F26" s="48" t="n">
        <v>145</v>
      </c>
      <c r="G26" s="48" t="n">
        <v>413</v>
      </c>
      <c r="H26" s="48" t="n">
        <v>1200</v>
      </c>
      <c r="I26" s="48" t="n">
        <v>156</v>
      </c>
      <c r="J26" s="48" t="n">
        <v>2411</v>
      </c>
      <c r="K26" s="48" t="n">
        <v>3573</v>
      </c>
      <c r="L26" s="48" t="n">
        <v>711</v>
      </c>
      <c r="M26" s="48" t="n">
        <v>208</v>
      </c>
      <c r="N26" s="48" t="n">
        <v>438</v>
      </c>
      <c r="O26" s="48" t="n">
        <v>209</v>
      </c>
      <c r="P26" s="48" t="n">
        <v>610</v>
      </c>
      <c r="Q26" s="49" t="n">
        <v>275</v>
      </c>
    </row>
    <row r="27" s="46" customFormat="true" ht="12" hidden="false" customHeight="false" outlineLevel="0" collapsed="false">
      <c r="A27" s="42" t="n">
        <v>2.5</v>
      </c>
      <c r="B27" s="47" t="n">
        <v>2766</v>
      </c>
      <c r="C27" s="48" t="n">
        <v>4235</v>
      </c>
      <c r="D27" s="48" t="n">
        <v>722</v>
      </c>
      <c r="E27" s="48" t="n">
        <v>394</v>
      </c>
      <c r="F27" s="48" t="n">
        <v>170</v>
      </c>
      <c r="G27" s="48" t="n">
        <v>440</v>
      </c>
      <c r="H27" s="48" t="n">
        <v>1379</v>
      </c>
      <c r="I27" s="48" t="n">
        <v>190</v>
      </c>
      <c r="J27" s="48" t="n">
        <v>2573</v>
      </c>
      <c r="K27" s="48" t="n">
        <v>3945</v>
      </c>
      <c r="L27" s="48" t="n">
        <v>814</v>
      </c>
      <c r="M27" s="48" t="n">
        <v>173</v>
      </c>
      <c r="N27" s="48" t="n">
        <v>441</v>
      </c>
      <c r="O27" s="48" t="n">
        <v>213</v>
      </c>
      <c r="P27" s="48" t="n">
        <v>694</v>
      </c>
      <c r="Q27" s="49" t="n">
        <v>275</v>
      </c>
    </row>
    <row r="28" s="46" customFormat="true" ht="12" hidden="false" customHeight="false" outlineLevel="0" collapsed="false">
      <c r="A28" s="42" t="n">
        <v>2.6</v>
      </c>
      <c r="B28" s="47" t="n">
        <v>2752</v>
      </c>
      <c r="C28" s="48" t="n">
        <v>4119</v>
      </c>
      <c r="D28" s="48" t="n">
        <v>715</v>
      </c>
      <c r="E28" s="48" t="n">
        <v>367</v>
      </c>
      <c r="F28" s="48" t="n">
        <v>157</v>
      </c>
      <c r="G28" s="48" t="n">
        <v>440</v>
      </c>
      <c r="H28" s="48" t="n">
        <v>1320</v>
      </c>
      <c r="I28" s="48" t="n">
        <v>201</v>
      </c>
      <c r="J28" s="48" t="n">
        <v>2860</v>
      </c>
      <c r="K28" s="48" t="n">
        <v>4097</v>
      </c>
      <c r="L28" s="48" t="n">
        <v>867</v>
      </c>
      <c r="M28" s="48" t="n">
        <v>184</v>
      </c>
      <c r="N28" s="48" t="n">
        <v>474</v>
      </c>
      <c r="O28" s="48" t="n">
        <v>242</v>
      </c>
      <c r="P28" s="48" t="n">
        <v>649</v>
      </c>
      <c r="Q28" s="49" t="n">
        <v>268</v>
      </c>
    </row>
    <row r="29" s="46" customFormat="true" ht="12" hidden="false" customHeight="false" outlineLevel="0" collapsed="false">
      <c r="A29" s="42" t="n">
        <v>2.7</v>
      </c>
      <c r="B29" s="47" t="n">
        <v>2616</v>
      </c>
      <c r="C29" s="48" t="n">
        <v>3966</v>
      </c>
      <c r="D29" s="48" t="n">
        <v>757</v>
      </c>
      <c r="E29" s="48" t="n">
        <v>431</v>
      </c>
      <c r="F29" s="48" t="n">
        <v>180</v>
      </c>
      <c r="G29" s="48" t="n">
        <v>442</v>
      </c>
      <c r="H29" s="48" t="n">
        <v>1364</v>
      </c>
      <c r="I29" s="48" t="n">
        <v>189</v>
      </c>
      <c r="J29" s="48" t="n">
        <v>2845</v>
      </c>
      <c r="K29" s="48" t="n">
        <v>4384</v>
      </c>
      <c r="L29" s="48" t="n">
        <v>945</v>
      </c>
      <c r="M29" s="48" t="n">
        <v>194</v>
      </c>
      <c r="N29" s="48" t="n">
        <v>413</v>
      </c>
      <c r="O29" s="48" t="n">
        <v>229</v>
      </c>
      <c r="P29" s="48" t="n">
        <v>667</v>
      </c>
      <c r="Q29" s="49" t="n">
        <v>231</v>
      </c>
    </row>
    <row r="30" s="46" customFormat="true" ht="12" hidden="false" customHeight="false" outlineLevel="0" collapsed="false">
      <c r="A30" s="42" t="n">
        <v>2.8</v>
      </c>
      <c r="B30" s="47" t="n">
        <v>2705</v>
      </c>
      <c r="C30" s="48" t="n">
        <v>3680</v>
      </c>
      <c r="D30" s="48" t="n">
        <v>773</v>
      </c>
      <c r="E30" s="48" t="n">
        <v>376</v>
      </c>
      <c r="F30" s="48" t="n">
        <v>194</v>
      </c>
      <c r="G30" s="48" t="n">
        <v>459</v>
      </c>
      <c r="H30" s="48" t="n">
        <v>1316</v>
      </c>
      <c r="I30" s="48" t="n">
        <v>186</v>
      </c>
      <c r="J30" s="48" t="n">
        <v>2995</v>
      </c>
      <c r="K30" s="48" t="n">
        <v>4387</v>
      </c>
      <c r="L30" s="48" t="n">
        <v>963</v>
      </c>
      <c r="M30" s="48" t="n">
        <v>211</v>
      </c>
      <c r="N30" s="48" t="n">
        <v>437</v>
      </c>
      <c r="O30" s="48" t="n">
        <v>252</v>
      </c>
      <c r="P30" s="48" t="n">
        <v>692</v>
      </c>
      <c r="Q30" s="49" t="n">
        <v>243</v>
      </c>
    </row>
    <row r="31" s="46" customFormat="true" ht="12" hidden="false" customHeight="false" outlineLevel="0" collapsed="false">
      <c r="A31" s="42" t="n">
        <v>2.9</v>
      </c>
      <c r="B31" s="47" t="n">
        <v>2591</v>
      </c>
      <c r="C31" s="48" t="n">
        <v>3515</v>
      </c>
      <c r="D31" s="48" t="n">
        <v>705</v>
      </c>
      <c r="E31" s="48" t="n">
        <v>376</v>
      </c>
      <c r="F31" s="48" t="n">
        <v>158</v>
      </c>
      <c r="G31" s="48" t="n">
        <v>457</v>
      </c>
      <c r="H31" s="48" t="n">
        <v>1190</v>
      </c>
      <c r="I31" s="48" t="n">
        <v>174</v>
      </c>
      <c r="J31" s="48" t="n">
        <v>3135</v>
      </c>
      <c r="K31" s="48" t="n">
        <v>4111</v>
      </c>
      <c r="L31" s="48" t="n">
        <v>911</v>
      </c>
      <c r="M31" s="48" t="n">
        <v>186</v>
      </c>
      <c r="N31" s="48" t="n">
        <v>418</v>
      </c>
      <c r="O31" s="48" t="n">
        <v>236</v>
      </c>
      <c r="P31" s="48" t="n">
        <v>662</v>
      </c>
      <c r="Q31" s="49" t="n">
        <v>192</v>
      </c>
    </row>
    <row r="32" s="46" customFormat="true" ht="12" hidden="false" customHeight="false" outlineLevel="0" collapsed="false">
      <c r="A32" s="42" t="n">
        <v>3</v>
      </c>
      <c r="B32" s="47" t="n">
        <v>2418</v>
      </c>
      <c r="C32" s="48" t="n">
        <v>3158</v>
      </c>
      <c r="D32" s="48" t="n">
        <v>681</v>
      </c>
      <c r="E32" s="48" t="n">
        <v>357</v>
      </c>
      <c r="F32" s="48" t="n">
        <v>185</v>
      </c>
      <c r="G32" s="48" t="n">
        <v>449</v>
      </c>
      <c r="H32" s="48" t="n">
        <v>1165</v>
      </c>
      <c r="I32" s="48" t="n">
        <v>178</v>
      </c>
      <c r="J32" s="48" t="n">
        <v>2961</v>
      </c>
      <c r="K32" s="48" t="n">
        <v>4259</v>
      </c>
      <c r="L32" s="48" t="n">
        <v>970</v>
      </c>
      <c r="M32" s="48" t="n">
        <v>191</v>
      </c>
      <c r="N32" s="48" t="n">
        <v>427</v>
      </c>
      <c r="O32" s="48" t="n">
        <v>240</v>
      </c>
      <c r="P32" s="48" t="n">
        <v>604</v>
      </c>
      <c r="Q32" s="49" t="n">
        <v>170</v>
      </c>
    </row>
    <row r="33" s="46" customFormat="true" ht="12" hidden="false" customHeight="false" outlineLevel="0" collapsed="false">
      <c r="A33" s="42" t="n">
        <v>3.1</v>
      </c>
      <c r="B33" s="47" t="n">
        <v>2215</v>
      </c>
      <c r="C33" s="48" t="n">
        <v>2725</v>
      </c>
      <c r="D33" s="48" t="n">
        <v>627</v>
      </c>
      <c r="E33" s="48" t="n">
        <v>323</v>
      </c>
      <c r="F33" s="48" t="n">
        <v>172</v>
      </c>
      <c r="G33" s="48" t="n">
        <v>420</v>
      </c>
      <c r="H33" s="48" t="n">
        <v>1145</v>
      </c>
      <c r="I33" s="48" t="n">
        <v>167</v>
      </c>
      <c r="J33" s="48" t="n">
        <v>2860</v>
      </c>
      <c r="K33" s="48" t="n">
        <v>4072</v>
      </c>
      <c r="L33" s="48" t="n">
        <v>936</v>
      </c>
      <c r="M33" s="48" t="n">
        <v>176</v>
      </c>
      <c r="N33" s="48" t="n">
        <v>368</v>
      </c>
      <c r="O33" s="48" t="n">
        <v>262</v>
      </c>
      <c r="P33" s="48" t="n">
        <v>601</v>
      </c>
      <c r="Q33" s="49" t="n">
        <v>142</v>
      </c>
    </row>
    <row r="34" s="46" customFormat="true" ht="12" hidden="false" customHeight="false" outlineLevel="0" collapsed="false">
      <c r="A34" s="42" t="n">
        <v>3.2</v>
      </c>
      <c r="B34" s="47" t="n">
        <v>2067</v>
      </c>
      <c r="C34" s="48" t="n">
        <v>2425</v>
      </c>
      <c r="D34" s="48" t="n">
        <v>550</v>
      </c>
      <c r="E34" s="48" t="n">
        <v>317</v>
      </c>
      <c r="F34" s="48" t="n">
        <v>160</v>
      </c>
      <c r="G34" s="48" t="n">
        <v>394</v>
      </c>
      <c r="H34" s="48" t="n">
        <v>1026</v>
      </c>
      <c r="I34" s="48" t="n">
        <v>137</v>
      </c>
      <c r="J34" s="48" t="n">
        <v>2648</v>
      </c>
      <c r="K34" s="48" t="n">
        <v>4046</v>
      </c>
      <c r="L34" s="48" t="n">
        <v>934</v>
      </c>
      <c r="M34" s="48" t="n">
        <v>141</v>
      </c>
      <c r="N34" s="48" t="n">
        <v>341</v>
      </c>
      <c r="O34" s="48" t="n">
        <v>219</v>
      </c>
      <c r="P34" s="48" t="n">
        <v>527</v>
      </c>
      <c r="Q34" s="49" t="n">
        <v>119</v>
      </c>
    </row>
    <row r="35" s="46" customFormat="true" ht="12" hidden="false" customHeight="false" outlineLevel="0" collapsed="false">
      <c r="A35" s="42" t="n">
        <v>3.3</v>
      </c>
      <c r="B35" s="47" t="n">
        <v>1758</v>
      </c>
      <c r="C35" s="48" t="n">
        <v>1956</v>
      </c>
      <c r="D35" s="48" t="n">
        <v>466</v>
      </c>
      <c r="E35" s="48" t="n">
        <v>248</v>
      </c>
      <c r="F35" s="48" t="n">
        <v>143</v>
      </c>
      <c r="G35" s="48" t="n">
        <v>304</v>
      </c>
      <c r="H35" s="48" t="n">
        <v>795</v>
      </c>
      <c r="I35" s="48" t="n">
        <v>129</v>
      </c>
      <c r="J35" s="48" t="n">
        <v>2467</v>
      </c>
      <c r="K35" s="48" t="n">
        <v>3628</v>
      </c>
      <c r="L35" s="48" t="n">
        <v>802</v>
      </c>
      <c r="M35" s="48" t="n">
        <v>120</v>
      </c>
      <c r="N35" s="48" t="n">
        <v>277</v>
      </c>
      <c r="O35" s="48" t="n">
        <v>191</v>
      </c>
      <c r="P35" s="48" t="n">
        <v>385</v>
      </c>
      <c r="Q35" s="49" t="n">
        <v>92</v>
      </c>
    </row>
    <row r="36" s="46" customFormat="true" ht="12" hidden="false" customHeight="false" outlineLevel="0" collapsed="false">
      <c r="A36" s="42" t="n">
        <v>3.4</v>
      </c>
      <c r="B36" s="47" t="n">
        <v>1374</v>
      </c>
      <c r="C36" s="48" t="n">
        <v>1448</v>
      </c>
      <c r="D36" s="48" t="n">
        <v>298</v>
      </c>
      <c r="E36" s="48" t="n">
        <v>161</v>
      </c>
      <c r="F36" s="48" t="n">
        <v>121</v>
      </c>
      <c r="G36" s="48" t="n">
        <v>258</v>
      </c>
      <c r="H36" s="48" t="n">
        <v>602</v>
      </c>
      <c r="I36" s="48" t="n">
        <v>81</v>
      </c>
      <c r="J36" s="48" t="n">
        <v>1978</v>
      </c>
      <c r="K36" s="48" t="n">
        <v>2895</v>
      </c>
      <c r="L36" s="48" t="n">
        <v>722</v>
      </c>
      <c r="M36" s="48" t="n">
        <v>76</v>
      </c>
      <c r="N36" s="48" t="n">
        <v>172</v>
      </c>
      <c r="O36" s="48" t="n">
        <v>121</v>
      </c>
      <c r="P36" s="48" t="n">
        <v>338</v>
      </c>
      <c r="Q36" s="49" t="n">
        <v>64</v>
      </c>
    </row>
    <row r="37" s="46" customFormat="true" ht="12" hidden="false" customHeight="false" outlineLevel="0" collapsed="false">
      <c r="A37" s="42" t="n">
        <v>3.5</v>
      </c>
      <c r="B37" s="47" t="n">
        <v>903</v>
      </c>
      <c r="C37" s="48" t="n">
        <v>1026</v>
      </c>
      <c r="D37" s="48" t="n">
        <v>180</v>
      </c>
      <c r="E37" s="48" t="n">
        <v>102</v>
      </c>
      <c r="F37" s="48" t="n">
        <v>74</v>
      </c>
      <c r="G37" s="48" t="n">
        <v>158</v>
      </c>
      <c r="H37" s="48" t="n">
        <v>431</v>
      </c>
      <c r="I37" s="48" t="n">
        <v>41</v>
      </c>
      <c r="J37" s="48" t="n">
        <v>1337</v>
      </c>
      <c r="K37" s="48" t="n">
        <v>2478</v>
      </c>
      <c r="L37" s="48" t="n">
        <v>506</v>
      </c>
      <c r="M37" s="48" t="n">
        <v>38</v>
      </c>
      <c r="N37" s="48" t="n">
        <v>126</v>
      </c>
      <c r="O37" s="48" t="n">
        <v>92</v>
      </c>
      <c r="P37" s="48" t="n">
        <v>191</v>
      </c>
      <c r="Q37" s="49" t="n">
        <v>37</v>
      </c>
    </row>
    <row r="38" s="46" customFormat="true" ht="12" hidden="false" customHeight="false" outlineLevel="0" collapsed="false">
      <c r="A38" s="42" t="n">
        <v>3.6</v>
      </c>
      <c r="B38" s="47" t="n">
        <v>473</v>
      </c>
      <c r="C38" s="48" t="n">
        <v>631</v>
      </c>
      <c r="D38" s="48" t="n">
        <v>85</v>
      </c>
      <c r="E38" s="48" t="n">
        <v>45</v>
      </c>
      <c r="F38" s="48" t="n">
        <v>34</v>
      </c>
      <c r="G38" s="48" t="n">
        <v>95</v>
      </c>
      <c r="H38" s="48" t="n">
        <v>216</v>
      </c>
      <c r="I38" s="48" t="n">
        <v>21</v>
      </c>
      <c r="J38" s="48" t="n">
        <v>673</v>
      </c>
      <c r="K38" s="48" t="n">
        <v>1593</v>
      </c>
      <c r="L38" s="48" t="n">
        <v>311</v>
      </c>
      <c r="M38" s="48" t="n">
        <v>22</v>
      </c>
      <c r="N38" s="48" t="n">
        <v>42</v>
      </c>
      <c r="O38" s="48" t="n">
        <v>39</v>
      </c>
      <c r="P38" s="48" t="n">
        <v>92</v>
      </c>
      <c r="Q38" s="49" t="n">
        <v>10</v>
      </c>
    </row>
    <row r="39" s="46" customFormat="true" ht="12" hidden="false" customHeight="false" outlineLevel="0" collapsed="false">
      <c r="A39" s="42" t="n">
        <v>3.7</v>
      </c>
      <c r="B39" s="47" t="n">
        <v>162</v>
      </c>
      <c r="C39" s="48" t="n">
        <v>378</v>
      </c>
      <c r="D39" s="48" t="n">
        <v>25</v>
      </c>
      <c r="E39" s="48" t="n">
        <v>12</v>
      </c>
      <c r="F39" s="48" t="n">
        <v>16</v>
      </c>
      <c r="G39" s="48" t="n">
        <v>31</v>
      </c>
      <c r="H39" s="48" t="n">
        <v>103</v>
      </c>
      <c r="I39" s="48" t="n">
        <v>14</v>
      </c>
      <c r="J39" s="48" t="n">
        <v>212</v>
      </c>
      <c r="K39" s="48" t="n">
        <v>804</v>
      </c>
      <c r="L39" s="48" t="n">
        <v>139</v>
      </c>
      <c r="M39" s="48" t="n">
        <v>8</v>
      </c>
      <c r="N39" s="48" t="n">
        <v>10</v>
      </c>
      <c r="O39" s="48" t="n">
        <v>8</v>
      </c>
      <c r="P39" s="48" t="n">
        <v>40</v>
      </c>
      <c r="Q39" s="49" t="n">
        <v>4</v>
      </c>
    </row>
    <row r="40" s="46" customFormat="true" ht="12" hidden="false" customHeight="false" outlineLevel="0" collapsed="false">
      <c r="A40" s="42" t="n">
        <v>3.8</v>
      </c>
      <c r="B40" s="47" t="n">
        <v>26</v>
      </c>
      <c r="C40" s="48" t="n">
        <v>107</v>
      </c>
      <c r="D40" s="48" t="n">
        <v>7</v>
      </c>
      <c r="E40" s="48" t="n">
        <v>4</v>
      </c>
      <c r="F40" s="48" t="n">
        <v>7</v>
      </c>
      <c r="G40" s="48" t="n">
        <v>9</v>
      </c>
      <c r="H40" s="48" t="n">
        <v>18</v>
      </c>
      <c r="I40" s="48" t="n">
        <v>1</v>
      </c>
      <c r="J40" s="48" t="n">
        <v>38</v>
      </c>
      <c r="K40" s="48" t="n">
        <v>229</v>
      </c>
      <c r="L40" s="48" t="n">
        <v>36</v>
      </c>
      <c r="M40" s="48" t="n">
        <v>0</v>
      </c>
      <c r="N40" s="48" t="n">
        <v>2</v>
      </c>
      <c r="O40" s="48" t="n">
        <v>0</v>
      </c>
      <c r="P40" s="48" t="n">
        <v>10</v>
      </c>
      <c r="Q40" s="49" t="n">
        <v>0</v>
      </c>
    </row>
    <row r="41" s="46" customFormat="true" ht="12" hidden="false" customHeight="false" outlineLevel="0" collapsed="false">
      <c r="A41" s="42" t="n">
        <v>3.9</v>
      </c>
      <c r="B41" s="47" t="n">
        <v>3</v>
      </c>
      <c r="C41" s="48" t="n">
        <v>44</v>
      </c>
      <c r="D41" s="48" t="n">
        <v>0</v>
      </c>
      <c r="E41" s="48" t="n">
        <v>1</v>
      </c>
      <c r="F41" s="48" t="n">
        <v>1</v>
      </c>
      <c r="G41" s="48" t="n">
        <v>1</v>
      </c>
      <c r="H41" s="48" t="n">
        <v>3</v>
      </c>
      <c r="I41" s="48" t="n">
        <v>0</v>
      </c>
      <c r="J41" s="48" t="n">
        <v>2</v>
      </c>
      <c r="K41" s="48" t="n">
        <v>40</v>
      </c>
      <c r="L41" s="48" t="n">
        <v>3</v>
      </c>
      <c r="M41" s="48" t="n">
        <v>0</v>
      </c>
      <c r="N41" s="48" t="n">
        <v>0</v>
      </c>
      <c r="O41" s="48" t="n">
        <v>0</v>
      </c>
      <c r="P41" s="48" t="n">
        <v>1</v>
      </c>
      <c r="Q41" s="49" t="n">
        <v>0</v>
      </c>
    </row>
    <row r="42" s="46" customFormat="true" ht="12" hidden="false" customHeight="false" outlineLevel="0" collapsed="false">
      <c r="A42" s="50" t="n">
        <v>4</v>
      </c>
      <c r="B42" s="51" t="n">
        <v>0</v>
      </c>
      <c r="C42" s="52" t="n">
        <v>26</v>
      </c>
      <c r="D42" s="52" t="n">
        <v>0</v>
      </c>
      <c r="E42" s="52" t="n">
        <v>0</v>
      </c>
      <c r="F42" s="52" t="n">
        <v>3</v>
      </c>
      <c r="G42" s="52" t="n">
        <v>0</v>
      </c>
      <c r="H42" s="52" t="n">
        <v>0</v>
      </c>
      <c r="I42" s="52" t="n">
        <v>0</v>
      </c>
      <c r="J42" s="52" t="n">
        <v>1</v>
      </c>
      <c r="K42" s="52" t="n">
        <v>16</v>
      </c>
      <c r="L42" s="52" t="n">
        <v>14</v>
      </c>
      <c r="M42" s="52" t="n">
        <v>0</v>
      </c>
      <c r="N42" s="52" t="n">
        <v>0</v>
      </c>
      <c r="O42" s="52" t="n">
        <v>0</v>
      </c>
      <c r="P42" s="52" t="n">
        <v>10</v>
      </c>
      <c r="Q42" s="53" t="n">
        <v>0</v>
      </c>
    </row>
    <row r="44" customFormat="false" ht="12" hidden="false" customHeight="true" outlineLevel="0" collapsed="false">
      <c r="B44" s="54"/>
      <c r="C44" s="54"/>
      <c r="D44" s="54"/>
      <c r="E44" s="54"/>
      <c r="F44" s="54"/>
      <c r="G44" s="54"/>
      <c r="H44" s="54"/>
      <c r="I44" s="54"/>
      <c r="J44" s="54"/>
      <c r="K44" s="54"/>
      <c r="L44" s="54"/>
      <c r="M44" s="54"/>
      <c r="N44" s="54"/>
      <c r="O44" s="54"/>
      <c r="P44" s="54"/>
      <c r="Q44" s="54"/>
    </row>
    <row r="45" customFormat="false" ht="12" hidden="false" customHeight="false" outlineLevel="0" collapsed="false">
      <c r="B45" s="54"/>
      <c r="C45" s="54"/>
      <c r="D45" s="54"/>
      <c r="E45" s="54"/>
      <c r="F45" s="54"/>
      <c r="G45" s="54"/>
      <c r="H45" s="54"/>
      <c r="I45" s="54"/>
      <c r="J45" s="54"/>
      <c r="K45" s="54"/>
      <c r="L45" s="54"/>
      <c r="M45" s="54"/>
      <c r="N45" s="54"/>
      <c r="O45" s="54"/>
      <c r="P45" s="54"/>
      <c r="Q45" s="54"/>
    </row>
    <row r="47" customFormat="false" ht="12" hidden="false" customHeight="false" outlineLevel="0" collapsed="false">
      <c r="O47" s="55"/>
    </row>
    <row r="48" customFormat="false" ht="12" hidden="false" customHeight="false" outlineLevel="0" collapsed="false">
      <c r="O48" s="55"/>
    </row>
    <row r="49" customFormat="false" ht="12" hidden="false" customHeight="false" outlineLevel="0" collapsed="false">
      <c r="O49" s="55"/>
    </row>
    <row r="50" customFormat="false" ht="12" hidden="false" customHeight="false" outlineLevel="0" collapsed="false">
      <c r="O50" s="55"/>
    </row>
    <row r="51" customFormat="false" ht="12" hidden="false" customHeight="false" outlineLevel="0" collapsed="false">
      <c r="O51" s="55"/>
    </row>
    <row r="52" customFormat="false" ht="12" hidden="false" customHeight="false" outlineLevel="0" collapsed="false">
      <c r="O52" s="55"/>
    </row>
    <row r="53" customFormat="false" ht="12" hidden="false" customHeight="false" outlineLevel="0" collapsed="false">
      <c r="O53" s="55"/>
    </row>
    <row r="54" customFormat="false" ht="12" hidden="false" customHeight="false" outlineLevel="0" collapsed="false">
      <c r="O54" s="55"/>
    </row>
    <row r="55" customFormat="false" ht="12" hidden="false" customHeight="false" outlineLevel="0" collapsed="false">
      <c r="O55" s="55"/>
    </row>
    <row r="56" customFormat="false" ht="12" hidden="false" customHeight="false" outlineLevel="0" collapsed="false">
      <c r="O56" s="55"/>
    </row>
    <row r="57" customFormat="false" ht="12" hidden="false" customHeight="false" outlineLevel="0" collapsed="false">
      <c r="O57" s="55"/>
    </row>
    <row r="58" customFormat="false" ht="12" hidden="false" customHeight="false" outlineLevel="0" collapsed="false">
      <c r="O58" s="55"/>
    </row>
    <row r="59" customFormat="false" ht="12" hidden="false" customHeight="false" outlineLevel="0" collapsed="false">
      <c r="O59" s="55"/>
    </row>
    <row r="60" customFormat="false" ht="12" hidden="false" customHeight="false" outlineLevel="0" collapsed="false">
      <c r="O60" s="55"/>
    </row>
    <row r="61" customFormat="false" ht="12" hidden="false" customHeight="false" outlineLevel="0" collapsed="false">
      <c r="O61" s="55"/>
    </row>
    <row r="62" customFormat="false" ht="12" hidden="false" customHeight="false" outlineLevel="0" collapsed="false">
      <c r="O62" s="55"/>
    </row>
    <row r="63" customFormat="false" ht="12" hidden="false" customHeight="false" outlineLevel="0" collapsed="false">
      <c r="O63" s="55"/>
    </row>
    <row r="64" customFormat="false" ht="12" hidden="false" customHeight="false" outlineLevel="0" collapsed="false">
      <c r="O64" s="55"/>
    </row>
    <row r="65" customFormat="false" ht="12" hidden="false" customHeight="false" outlineLevel="0" collapsed="false">
      <c r="O65" s="55"/>
    </row>
    <row r="66" customFormat="false" ht="12" hidden="false" customHeight="false" outlineLevel="0" collapsed="false">
      <c r="O66" s="55"/>
    </row>
    <row r="67" customFormat="false" ht="12" hidden="false" customHeight="false" outlineLevel="0" collapsed="false">
      <c r="O67" s="55"/>
    </row>
    <row r="68" customFormat="false" ht="12" hidden="false" customHeight="false" outlineLevel="0" collapsed="false">
      <c r="O68" s="55"/>
    </row>
    <row r="69" customFormat="false" ht="12" hidden="false" customHeight="false" outlineLevel="0" collapsed="false">
      <c r="O69" s="55"/>
    </row>
    <row r="70" customFormat="false" ht="12" hidden="false" customHeight="false" outlineLevel="0" collapsed="false">
      <c r="O70" s="55"/>
    </row>
    <row r="71" customFormat="false" ht="12" hidden="false" customHeight="false" outlineLevel="0" collapsed="false">
      <c r="O71" s="55"/>
    </row>
    <row r="72" customFormat="false" ht="12" hidden="false" customHeight="false" outlineLevel="0" collapsed="false">
      <c r="O72" s="55"/>
    </row>
    <row r="73" customFormat="false" ht="12" hidden="false" customHeight="false" outlineLevel="0" collapsed="false">
      <c r="O73" s="55"/>
    </row>
    <row r="74" customFormat="false" ht="12" hidden="false" customHeight="false" outlineLevel="0" collapsed="false">
      <c r="O74" s="55"/>
    </row>
    <row r="75" customFormat="false" ht="12" hidden="false" customHeight="false" outlineLevel="0" collapsed="false">
      <c r="O75" s="55"/>
    </row>
    <row r="76" customFormat="false" ht="12" hidden="false" customHeight="false" outlineLevel="0" collapsed="false">
      <c r="O76" s="55"/>
    </row>
    <row r="77" customFormat="false" ht="12" hidden="false" customHeight="false" outlineLevel="0" collapsed="false">
      <c r="O77" s="55"/>
    </row>
  </sheetData>
  <mergeCells count="2">
    <mergeCell ref="A3:Q3"/>
    <mergeCell ref="B11:Q11"/>
  </mergeCells>
  <printOptions headings="false" gridLines="false" gridLinesSet="true" horizontalCentered="true" verticalCentered="false"/>
  <pageMargins left="0.590277777777778" right="0.551388888888889" top="0.551388888888889" bottom="0.551388888888889" header="0.511805555555556" footer="0.511805555555556"/>
  <pageSetup paperSize="9" scale="95" fitToWidth="1" fitToHeight="1" pageOrder="downThenOver" orientation="landscape" blackAndWhite="false" draft="false" cellComments="none" horizontalDpi="300" verticalDpi="300" copies="1"/>
  <headerFooter differentFirst="false" differentOddEven="false">
    <oddHeader>&amp;LSekretariat der Ständigen Konferenz
   der Kultusminister der Länder
 in der Bundesrepublik Deutschland</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4" activeCellId="0" sqref="R4"/>
    </sheetView>
  </sheetViews>
  <sheetFormatPr defaultColWidth="11.41796875" defaultRowHeight="12" zeroHeight="false" outlineLevelRow="0" outlineLevelCol="0"/>
  <cols>
    <col collapsed="false" customWidth="true" hidden="false" outlineLevel="0" max="1" min="1" style="56" width="19.83"/>
    <col collapsed="false" customWidth="true" hidden="false" outlineLevel="0" max="17" min="2" style="19" width="6.69"/>
    <col collapsed="false" customWidth="false" hidden="false" outlineLevel="0" max="257" min="18" style="56" width="11.4"/>
  </cols>
  <sheetData>
    <row r="1" customFormat="false" ht="12" hidden="false" customHeight="false" outlineLevel="0" collapsed="false">
      <c r="B1" s="57"/>
      <c r="C1" s="57"/>
      <c r="D1" s="57"/>
      <c r="E1" s="57"/>
      <c r="F1" s="57"/>
      <c r="G1" s="57"/>
      <c r="H1" s="57"/>
      <c r="I1" s="57"/>
      <c r="J1" s="57"/>
      <c r="K1" s="57"/>
      <c r="L1" s="57"/>
      <c r="M1" s="57"/>
      <c r="N1" s="57"/>
      <c r="O1" s="57"/>
      <c r="P1" s="57"/>
      <c r="Q1" s="57"/>
    </row>
    <row r="2" customFormat="false" ht="12" hidden="false" customHeight="false" outlineLevel="0" collapsed="false">
      <c r="B2" s="54"/>
      <c r="C2" s="54"/>
      <c r="D2" s="54"/>
      <c r="E2" s="54"/>
      <c r="F2" s="54"/>
      <c r="G2" s="54"/>
      <c r="H2" s="54"/>
      <c r="I2" s="54"/>
      <c r="J2" s="54"/>
      <c r="K2" s="54"/>
      <c r="L2" s="54"/>
      <c r="M2" s="54"/>
      <c r="N2" s="54"/>
      <c r="O2" s="54"/>
      <c r="P2" s="54"/>
      <c r="Q2" s="54"/>
    </row>
    <row r="3" s="21" customFormat="true" ht="18" hidden="false" customHeight="false" outlineLevel="0" collapsed="false">
      <c r="A3" s="20" t="s">
        <v>15</v>
      </c>
      <c r="B3" s="20"/>
      <c r="C3" s="20"/>
      <c r="D3" s="20"/>
      <c r="E3" s="20"/>
      <c r="F3" s="20"/>
      <c r="G3" s="20"/>
      <c r="H3" s="20"/>
      <c r="I3" s="20"/>
      <c r="J3" s="20"/>
      <c r="K3" s="20"/>
      <c r="L3" s="20"/>
      <c r="M3" s="20"/>
      <c r="N3" s="20"/>
      <c r="O3" s="20"/>
      <c r="P3" s="20"/>
      <c r="Q3" s="20"/>
    </row>
    <row r="4" s="21" customFormat="true" ht="18" hidden="false" customHeight="false" outlineLevel="0" collapsed="false">
      <c r="A4" s="22"/>
      <c r="B4" s="22"/>
      <c r="C4" s="22"/>
      <c r="D4" s="22"/>
      <c r="E4" s="22"/>
      <c r="F4" s="22"/>
      <c r="G4" s="22"/>
      <c r="H4" s="22"/>
      <c r="I4" s="22"/>
      <c r="J4" s="22"/>
      <c r="K4" s="22"/>
      <c r="L4" s="22"/>
      <c r="M4" s="22"/>
      <c r="N4" s="22"/>
      <c r="O4" s="22"/>
      <c r="P4" s="22"/>
      <c r="Q4" s="22"/>
    </row>
    <row r="5" s="18" customFormat="true" ht="12" hidden="false" customHeight="false" outlineLevel="0" collapsed="false">
      <c r="A5" s="23" t="s">
        <v>16</v>
      </c>
      <c r="B5" s="24" t="s">
        <v>17</v>
      </c>
      <c r="C5" s="25" t="s">
        <v>18</v>
      </c>
      <c r="D5" s="25" t="s">
        <v>19</v>
      </c>
      <c r="E5" s="25" t="s">
        <v>20</v>
      </c>
      <c r="F5" s="25" t="s">
        <v>21</v>
      </c>
      <c r="G5" s="25" t="s">
        <v>22</v>
      </c>
      <c r="H5" s="25" t="s">
        <v>23</v>
      </c>
      <c r="I5" s="25" t="s">
        <v>24</v>
      </c>
      <c r="J5" s="25" t="s">
        <v>25</v>
      </c>
      <c r="K5" s="25" t="s">
        <v>26</v>
      </c>
      <c r="L5" s="25" t="s">
        <v>27</v>
      </c>
      <c r="M5" s="25" t="s">
        <v>28</v>
      </c>
      <c r="N5" s="25" t="s">
        <v>29</v>
      </c>
      <c r="O5" s="25" t="s">
        <v>30</v>
      </c>
      <c r="P5" s="25" t="s">
        <v>31</v>
      </c>
      <c r="Q5" s="26" t="s">
        <v>32</v>
      </c>
    </row>
    <row r="6" s="18" customFormat="true" ht="13.5" hidden="false" customHeight="true" outlineLevel="0" collapsed="false">
      <c r="A6" s="58" t="s">
        <v>33</v>
      </c>
      <c r="B6" s="59" t="n">
        <f aca="false">Noten!B6</f>
        <v>49671</v>
      </c>
      <c r="C6" s="29" t="n">
        <f aca="false">Noten!C6</f>
        <v>74205</v>
      </c>
      <c r="D6" s="29" t="n">
        <f aca="false">Noten!D6</f>
        <v>13115</v>
      </c>
      <c r="E6" s="29" t="n">
        <f aca="false">Noten!E6</f>
        <v>7376</v>
      </c>
      <c r="F6" s="29" t="n">
        <f aca="false">Noten!F6</f>
        <v>3402</v>
      </c>
      <c r="G6" s="29" t="n">
        <f aca="false">Noten!G6</f>
        <v>8191</v>
      </c>
      <c r="H6" s="29" t="n">
        <f aca="false">Noten!H6</f>
        <v>23883</v>
      </c>
      <c r="I6" s="29" t="n">
        <f aca="false">Noten!I6</f>
        <v>3475</v>
      </c>
      <c r="J6" s="29" t="n">
        <f aca="false">Noten!J6</f>
        <v>49274</v>
      </c>
      <c r="K6" s="29" t="n">
        <f aca="false">Noten!K6</f>
        <v>79240</v>
      </c>
      <c r="L6" s="29" t="n">
        <f aca="false">Noten!L6</f>
        <v>16138</v>
      </c>
      <c r="M6" s="29" t="n">
        <f aca="false">Noten!M6</f>
        <v>3353</v>
      </c>
      <c r="N6" s="29" t="n">
        <f aca="false">Noten!N6</f>
        <v>7988</v>
      </c>
      <c r="O6" s="29" t="n">
        <f aca="false">Noten!O6</f>
        <v>4551</v>
      </c>
      <c r="P6" s="29" t="n">
        <f aca="false">Noten!P6</f>
        <v>11054</v>
      </c>
      <c r="Q6" s="30" t="n">
        <f aca="false">Noten!Q6</f>
        <v>5102</v>
      </c>
    </row>
    <row r="7" customFormat="false" ht="13.5" hidden="false" customHeight="true" outlineLevel="0" collapsed="false">
      <c r="A7" s="60" t="s">
        <v>34</v>
      </c>
      <c r="B7" s="61" t="n">
        <f aca="false">Noten!B7</f>
        <v>48333</v>
      </c>
      <c r="C7" s="31" t="n">
        <f aca="false">Noten!C7</f>
        <v>72750</v>
      </c>
      <c r="D7" s="32" t="n">
        <f aca="false">Noten!D7</f>
        <v>12428</v>
      </c>
      <c r="E7" s="32" t="n">
        <f aca="false">Noten!E7</f>
        <v>7111</v>
      </c>
      <c r="F7" s="32" t="n">
        <f aca="false">Noten!F7</f>
        <v>3251</v>
      </c>
      <c r="G7" s="33" t="n">
        <f aca="false">Noten!G7</f>
        <v>7826</v>
      </c>
      <c r="H7" s="32" t="n">
        <f aca="false">Noten!H7</f>
        <v>23169</v>
      </c>
      <c r="I7" s="32" t="n">
        <f aca="false">Noten!I7</f>
        <v>3327</v>
      </c>
      <c r="J7" s="32" t="n">
        <f aca="false">Noten!J7</f>
        <v>47507</v>
      </c>
      <c r="K7" s="32" t="n">
        <f aca="false">Noten!K7</f>
        <v>77847</v>
      </c>
      <c r="L7" s="32" t="n">
        <f aca="false">Noten!L7</f>
        <v>15914</v>
      </c>
      <c r="M7" s="32" t="n">
        <f aca="false">Noten!M7</f>
        <v>3269</v>
      </c>
      <c r="N7" s="32" t="n">
        <f aca="false">Noten!N7</f>
        <v>7673</v>
      </c>
      <c r="O7" s="32" t="n">
        <f aca="false">Noten!O7</f>
        <v>4309</v>
      </c>
      <c r="P7" s="32" t="n">
        <f aca="false">Noten!P7</f>
        <v>10785</v>
      </c>
      <c r="Q7" s="34" t="n">
        <f aca="false">Noten!Q7</f>
        <v>5030</v>
      </c>
    </row>
    <row r="8" customFormat="false" ht="13.5" hidden="false" customHeight="true" outlineLevel="0" collapsed="false">
      <c r="A8" s="60" t="s">
        <v>35</v>
      </c>
      <c r="B8" s="61" t="n">
        <f aca="false">Noten!B8</f>
        <v>1338</v>
      </c>
      <c r="C8" s="32" t="n">
        <f aca="false">Noten!C8</f>
        <v>1455</v>
      </c>
      <c r="D8" s="32" t="n">
        <f aca="false">Noten!D8</f>
        <v>687</v>
      </c>
      <c r="E8" s="32" t="n">
        <f aca="false">Noten!E8</f>
        <v>265</v>
      </c>
      <c r="F8" s="32" t="n">
        <f aca="false">Noten!F8</f>
        <v>151</v>
      </c>
      <c r="G8" s="32" t="n">
        <f aca="false">Noten!G8</f>
        <v>365</v>
      </c>
      <c r="H8" s="32" t="n">
        <f aca="false">Noten!H8</f>
        <v>714</v>
      </c>
      <c r="I8" s="32" t="n">
        <f aca="false">Noten!I8</f>
        <v>148</v>
      </c>
      <c r="J8" s="32" t="n">
        <f aca="false">Noten!J8</f>
        <v>1767</v>
      </c>
      <c r="K8" s="32" t="n">
        <f aca="false">Noten!K8</f>
        <v>1393</v>
      </c>
      <c r="L8" s="32" t="n">
        <f aca="false">Noten!L8</f>
        <v>224</v>
      </c>
      <c r="M8" s="32" t="n">
        <f aca="false">Noten!M8</f>
        <v>84</v>
      </c>
      <c r="N8" s="32" t="n">
        <f aca="false">Noten!N8</f>
        <v>315</v>
      </c>
      <c r="O8" s="32" t="n">
        <f aca="false">Noten!O8</f>
        <v>242</v>
      </c>
      <c r="P8" s="32" t="n">
        <f aca="false">Noten!P8</f>
        <v>269</v>
      </c>
      <c r="Q8" s="34" t="n">
        <f aca="false">Noten!Q8</f>
        <v>72</v>
      </c>
    </row>
    <row r="9" customFormat="false" ht="13.5" hidden="false" customHeight="true" outlineLevel="0" collapsed="false">
      <c r="A9" s="60" t="s">
        <v>36</v>
      </c>
      <c r="B9" s="62" t="n">
        <f aca="false">B8*100/B6</f>
        <v>2.69372470858247</v>
      </c>
      <c r="C9" s="35" t="n">
        <f aca="false">C8*100/C6</f>
        <v>1.96078431372549</v>
      </c>
      <c r="D9" s="35" t="n">
        <f aca="false">D8*100/D6</f>
        <v>5.23827678231033</v>
      </c>
      <c r="E9" s="35" t="n">
        <f aca="false">E8*100/E6</f>
        <v>3.59273318872017</v>
      </c>
      <c r="F9" s="35" t="n">
        <f aca="false">F8*100/F6</f>
        <v>4.43856554967666</v>
      </c>
      <c r="G9" s="35" t="n">
        <f aca="false">G8*100/G6</f>
        <v>4.45611036503479</v>
      </c>
      <c r="H9" s="35" t="n">
        <f aca="false">H8*100/H6</f>
        <v>2.98957417409873</v>
      </c>
      <c r="I9" s="35" t="n">
        <f aca="false">I8*100/I6</f>
        <v>4.2589928057554</v>
      </c>
      <c r="J9" s="35" t="n">
        <f aca="false">J8*100/J6</f>
        <v>3.58606973251613</v>
      </c>
      <c r="K9" s="35" t="n">
        <f aca="false">K8*100/K6</f>
        <v>1.75795053003534</v>
      </c>
      <c r="L9" s="35" t="n">
        <f aca="false">L8*100/L6</f>
        <v>1.3880282562895</v>
      </c>
      <c r="M9" s="35" t="n">
        <f aca="false">M8*100/M6</f>
        <v>2.50521920668058</v>
      </c>
      <c r="N9" s="35" t="n">
        <f aca="false">N8*100/N6</f>
        <v>3.94341512268403</v>
      </c>
      <c r="O9" s="35" t="n">
        <f aca="false">O8*100/O6</f>
        <v>5.31751263458581</v>
      </c>
      <c r="P9" s="35" t="n">
        <f aca="false">P8*100/P6</f>
        <v>2.43350823231409</v>
      </c>
      <c r="Q9" s="36" t="n">
        <f aca="false">Q8*100/Q6</f>
        <v>1.41121128969032</v>
      </c>
    </row>
    <row r="10" customFormat="false" ht="12" hidden="false" customHeight="false" outlineLevel="0" collapsed="false">
      <c r="A10" s="63" t="s">
        <v>37</v>
      </c>
      <c r="B10" s="64" t="n">
        <f aca="false">Noten!B10</f>
        <v>2.43658163159746</v>
      </c>
      <c r="C10" s="65" t="n">
        <f aca="false">Noten!C10</f>
        <v>2.36563711340206</v>
      </c>
      <c r="D10" s="65" t="n">
        <f aca="false">Noten!D10</f>
        <v>2.44605728999034</v>
      </c>
      <c r="E10" s="65" t="n">
        <f aca="false">Noten!E10</f>
        <v>2.3820419069048</v>
      </c>
      <c r="F10" s="65" t="n">
        <f aca="false">Noten!F10</f>
        <v>2.46702553060597</v>
      </c>
      <c r="G10" s="65" t="n">
        <f aca="false">Noten!G10</f>
        <v>2.48986710963455</v>
      </c>
      <c r="H10" s="65" t="n">
        <f aca="false">Noten!H10</f>
        <v>2.43321679830808</v>
      </c>
      <c r="I10" s="65" t="n">
        <f aca="false">Noten!I10</f>
        <v>2.41635106702735</v>
      </c>
      <c r="J10" s="65" t="n">
        <f aca="false">Noten!J10</f>
        <v>2.59328309512282</v>
      </c>
      <c r="K10" s="65" t="n">
        <f aca="false">Noten!K10</f>
        <v>2.53585879995376</v>
      </c>
      <c r="L10" s="65" t="n">
        <f aca="false">Noten!L10</f>
        <v>2.59590297850949</v>
      </c>
      <c r="M10" s="65" t="n">
        <f aca="false">Noten!M10</f>
        <v>2.4444784337718</v>
      </c>
      <c r="N10" s="65" t="n">
        <f aca="false">Noten!N10</f>
        <v>2.43219079890525</v>
      </c>
      <c r="O10" s="65" t="n">
        <f aca="false">Noten!O10</f>
        <v>2.47588767695521</v>
      </c>
      <c r="P10" s="65" t="n">
        <f aca="false">Noten!P10</f>
        <v>2.51606861381548</v>
      </c>
      <c r="Q10" s="66" t="n">
        <f aca="false">Noten!Q10</f>
        <v>2.2034393638171</v>
      </c>
    </row>
    <row r="11" customFormat="false" ht="12" hidden="false" customHeight="true" outlineLevel="0" collapsed="false">
      <c r="A11" s="41" t="s">
        <v>38</v>
      </c>
      <c r="B11" s="41" t="s">
        <v>40</v>
      </c>
      <c r="C11" s="41"/>
      <c r="D11" s="41"/>
      <c r="E11" s="41"/>
      <c r="F11" s="41"/>
      <c r="G11" s="41"/>
      <c r="H11" s="41"/>
      <c r="I11" s="41"/>
      <c r="J11" s="41"/>
      <c r="K11" s="41"/>
      <c r="L11" s="41"/>
      <c r="M11" s="41"/>
      <c r="N11" s="41"/>
      <c r="O11" s="41"/>
      <c r="P11" s="41"/>
      <c r="Q11" s="41"/>
    </row>
    <row r="12" s="46" customFormat="true" ht="12.75" hidden="false" customHeight="true" outlineLevel="0" collapsed="false">
      <c r="A12" s="42" t="n">
        <v>1</v>
      </c>
      <c r="B12" s="67" t="n">
        <f aca="false">Noten!B12*100/Noten!B$7</f>
        <v>1.36138869923241</v>
      </c>
      <c r="C12" s="67" t="n">
        <f aca="false">Noten!C12*100/Noten!C$7</f>
        <v>1.27010309278351</v>
      </c>
      <c r="D12" s="67" t="n">
        <f aca="false">Noten!D12*100/Noten!D$7</f>
        <v>1.35983263598326</v>
      </c>
      <c r="E12" s="67" t="n">
        <f aca="false">Noten!E12*100/Noten!E$7</f>
        <v>1.91252988327943</v>
      </c>
      <c r="F12" s="67" t="n">
        <f aca="false">Noten!F12*100/Noten!F$7</f>
        <v>1.78406644109505</v>
      </c>
      <c r="G12" s="67" t="n">
        <f aca="false">Noten!G12*100/Noten!G$7</f>
        <v>1.21390237669307</v>
      </c>
      <c r="H12" s="67" t="n">
        <f aca="false">Noten!H12*100/Noten!H$7</f>
        <v>1.37252363071345</v>
      </c>
      <c r="I12" s="67" t="n">
        <f aca="false">Noten!I12*100/Noten!I$7</f>
        <v>1.38262699128344</v>
      </c>
      <c r="J12" s="67" t="n">
        <f aca="false">Noten!J12*100/Noten!J$7</f>
        <v>0.606226450838824</v>
      </c>
      <c r="K12" s="67" t="n">
        <f aca="false">Noten!K12*100/Noten!K$7</f>
        <v>1.24603388698344</v>
      </c>
      <c r="L12" s="67" t="n">
        <f aca="false">Noten!L12*100/Noten!L$7</f>
        <v>0.848309664446399</v>
      </c>
      <c r="M12" s="67" t="n">
        <f aca="false">Noten!M12*100/Noten!M$7</f>
        <v>1.43774854695626</v>
      </c>
      <c r="N12" s="67" t="n">
        <f aca="false">Noten!N12*100/Noten!N$7</f>
        <v>1.10778052912811</v>
      </c>
      <c r="O12" s="67" t="n">
        <f aca="false">Noten!O12*100/Noten!O$7</f>
        <v>1.11394755163611</v>
      </c>
      <c r="P12" s="67" t="n">
        <f aca="false">Noten!P12*100/Noten!P$7</f>
        <v>0.871580899397311</v>
      </c>
      <c r="Q12" s="68" t="n">
        <f aca="false">Noten!Q12*100/Noten!Q$7</f>
        <v>2.34592445328032</v>
      </c>
    </row>
    <row r="13" s="46" customFormat="true" ht="12" hidden="false" customHeight="false" outlineLevel="0" collapsed="false">
      <c r="A13" s="42" t="n">
        <v>1.1</v>
      </c>
      <c r="B13" s="69" t="n">
        <f aca="false">Noten!B13*100/Noten!$B$7</f>
        <v>0.889661308009021</v>
      </c>
      <c r="C13" s="69" t="n">
        <f aca="false">Noten!C13*100/Noten!C$7</f>
        <v>0.967697594501718</v>
      </c>
      <c r="D13" s="69" t="n">
        <f aca="false">Noten!D13*100/Noten!D$7</f>
        <v>0.877051818474413</v>
      </c>
      <c r="E13" s="69" t="n">
        <f aca="false">Noten!E13*100/Noten!E$7</f>
        <v>1.3359583743496</v>
      </c>
      <c r="F13" s="69" t="n">
        <f aca="false">Noten!F13*100/Noten!F$7</f>
        <v>1.10735158412796</v>
      </c>
      <c r="G13" s="69" t="n">
        <f aca="false">Noten!G13*100/Noten!G$7</f>
        <v>0.881676463071812</v>
      </c>
      <c r="H13" s="69" t="n">
        <f aca="false">Noten!H13*100/Noten!H$7</f>
        <v>1.12218913202987</v>
      </c>
      <c r="I13" s="69" t="n">
        <f aca="false">Noten!I13*100/Noten!I$7</f>
        <v>1.05199879771566</v>
      </c>
      <c r="J13" s="69" t="n">
        <f aca="false">Noten!J13*100/Noten!J$7</f>
        <v>0.492558991306544</v>
      </c>
      <c r="K13" s="69" t="n">
        <f aca="false">Noten!K13*100/Noten!K$7</f>
        <v>0.927460274641284</v>
      </c>
      <c r="L13" s="69" t="n">
        <f aca="false">Noten!L13*100/Noten!L$7</f>
        <v>0.936282518537137</v>
      </c>
      <c r="M13" s="69" t="n">
        <f aca="false">Noten!M13*100/Noten!M$7</f>
        <v>0.948302233098807</v>
      </c>
      <c r="N13" s="69" t="n">
        <f aca="false">Noten!N13*100/Noten!N$7</f>
        <v>0.886224423302489</v>
      </c>
      <c r="O13" s="69" t="n">
        <f aca="false">Noten!O13*100/Noten!O$7</f>
        <v>0.881875145045254</v>
      </c>
      <c r="P13" s="69" t="n">
        <f aca="false">Noten!P13*100/Noten!P$7</f>
        <v>0.519239684747334</v>
      </c>
      <c r="Q13" s="70" t="n">
        <f aca="false">Noten!Q13*100/Noten!Q$7</f>
        <v>1.94831013916501</v>
      </c>
    </row>
    <row r="14" s="46" customFormat="true" ht="12" hidden="false" customHeight="false" outlineLevel="0" collapsed="false">
      <c r="A14" s="42" t="n">
        <v>1.2</v>
      </c>
      <c r="B14" s="69" t="n">
        <f aca="false">Noten!B14*100/Noten!$B$7</f>
        <v>1.21449113442162</v>
      </c>
      <c r="C14" s="69" t="n">
        <f aca="false">Noten!C14*100/Noten!C$7</f>
        <v>1.4020618556701</v>
      </c>
      <c r="D14" s="69" t="n">
        <f aca="false">Noten!D14*100/Noten!D$7</f>
        <v>1.18281300289669</v>
      </c>
      <c r="E14" s="69" t="n">
        <f aca="false">Noten!E14*100/Noten!E$7</f>
        <v>1.80002812543946</v>
      </c>
      <c r="F14" s="69" t="n">
        <f aca="false">Noten!F14*100/Noten!F$7</f>
        <v>1.35342971393417</v>
      </c>
      <c r="G14" s="69" t="n">
        <f aca="false">Noten!G14*100/Noten!G$7</f>
        <v>1.12445693841043</v>
      </c>
      <c r="H14" s="69" t="n">
        <f aca="false">Noten!H14*100/Noten!H$7</f>
        <v>1.41568475117614</v>
      </c>
      <c r="I14" s="69" t="n">
        <f aca="false">Noten!I14*100/Noten!I$7</f>
        <v>1.53291253381425</v>
      </c>
      <c r="J14" s="69" t="n">
        <f aca="false">Noten!J14*100/Noten!J$7</f>
        <v>0.719893910371103</v>
      </c>
      <c r="K14" s="69" t="n">
        <f aca="false">Noten!K14*100/Noten!K$7</f>
        <v>1.09573907793492</v>
      </c>
      <c r="L14" s="69" t="n">
        <f aca="false">Noten!L14*100/Noten!L$7</f>
        <v>0.810607012693226</v>
      </c>
      <c r="M14" s="69" t="n">
        <f aca="false">Noten!M14*100/Noten!M$7</f>
        <v>1.22361578464362</v>
      </c>
      <c r="N14" s="69" t="n">
        <f aca="false">Noten!N14*100/Noten!N$7</f>
        <v>0.86015899908771</v>
      </c>
      <c r="O14" s="69" t="n">
        <f aca="false">Noten!O14*100/Noten!O$7</f>
        <v>1.32281271756788</v>
      </c>
      <c r="P14" s="69" t="n">
        <f aca="false">Noten!P14*100/Noten!P$7</f>
        <v>0.825220213259156</v>
      </c>
      <c r="Q14" s="70" t="n">
        <f aca="false">Noten!Q14*100/Noten!Q$7</f>
        <v>2.42544731610338</v>
      </c>
    </row>
    <row r="15" s="46" customFormat="true" ht="12" hidden="false" customHeight="false" outlineLevel="0" collapsed="false">
      <c r="A15" s="42" t="n">
        <v>1.3</v>
      </c>
      <c r="B15" s="69" t="n">
        <f aca="false">Noten!B15*100/Noten!$B$7</f>
        <v>1.60139035441624</v>
      </c>
      <c r="C15" s="69" t="n">
        <f aca="false">Noten!C15*100/Noten!C$7</f>
        <v>1.91890034364261</v>
      </c>
      <c r="D15" s="69" t="n">
        <f aca="false">Noten!D15*100/Noten!D$7</f>
        <v>1.77824267782427</v>
      </c>
      <c r="E15" s="69" t="n">
        <f aca="false">Noten!E15*100/Noten!E$7</f>
        <v>2.3344114751793</v>
      </c>
      <c r="F15" s="69" t="n">
        <f aca="false">Noten!F15*100/Noten!F$7</f>
        <v>2.33774223315903</v>
      </c>
      <c r="G15" s="69" t="n">
        <f aca="false">Noten!G15*100/Noten!G$7</f>
        <v>1.38001533350371</v>
      </c>
      <c r="H15" s="69" t="n">
        <f aca="false">Noten!H15*100/Noten!H$7</f>
        <v>1.66170313781346</v>
      </c>
      <c r="I15" s="69" t="n">
        <f aca="false">Noten!I15*100/Noten!I$7</f>
        <v>1.71325518485122</v>
      </c>
      <c r="J15" s="69" t="n">
        <f aca="false">Noten!J15*100/Noten!J$7</f>
        <v>0.995642747384596</v>
      </c>
      <c r="K15" s="69" t="n">
        <f aca="false">Noten!K15*100/Noten!K$7</f>
        <v>1.50037894845017</v>
      </c>
      <c r="L15" s="69" t="n">
        <f aca="false">Noten!L15*100/Noten!L$7</f>
        <v>1.01168782204348</v>
      </c>
      <c r="M15" s="69" t="n">
        <f aca="false">Noten!M15*100/Noten!M$7</f>
        <v>1.74365249311716</v>
      </c>
      <c r="N15" s="69" t="n">
        <f aca="false">Noten!N15*100/Noten!N$7</f>
        <v>1.69425257396064</v>
      </c>
      <c r="O15" s="69" t="n">
        <f aca="false">Noten!O15*100/Noten!O$7</f>
        <v>1.39243443954514</v>
      </c>
      <c r="P15" s="69" t="n">
        <f aca="false">Noten!P15*100/Noten!P$7</f>
        <v>0.964302271673621</v>
      </c>
      <c r="Q15" s="70" t="n">
        <f aca="false">Noten!Q15*100/Noten!Q$7</f>
        <v>2.78330019880716</v>
      </c>
    </row>
    <row r="16" s="46" customFormat="true" ht="12" hidden="false" customHeight="false" outlineLevel="0" collapsed="false">
      <c r="A16" s="42" t="n">
        <v>1.4</v>
      </c>
      <c r="B16" s="69" t="n">
        <f aca="false">Noten!B16*100/Noten!$B$7</f>
        <v>1.92622018082883</v>
      </c>
      <c r="C16" s="69" t="n">
        <f aca="false">Noten!C16*100/Noten!C$7</f>
        <v>2.23642611683849</v>
      </c>
      <c r="D16" s="69" t="n">
        <f aca="false">Noten!D16*100/Noten!D$7</f>
        <v>1.81847441261667</v>
      </c>
      <c r="E16" s="69" t="n">
        <f aca="false">Noten!E16*100/Noten!E$7</f>
        <v>2.3344114751793</v>
      </c>
      <c r="F16" s="69" t="n">
        <f aca="false">Noten!F16*100/Noten!F$7</f>
        <v>2.12242386957859</v>
      </c>
      <c r="G16" s="69" t="n">
        <f aca="false">Noten!G16*100/Noten!G$7</f>
        <v>1.84002044467161</v>
      </c>
      <c r="H16" s="69" t="n">
        <f aca="false">Noten!H16*100/Noten!H$7</f>
        <v>2.04583710993137</v>
      </c>
      <c r="I16" s="69" t="n">
        <f aca="false">Noten!I16*100/Noten!I$7</f>
        <v>2.28434024646829</v>
      </c>
      <c r="J16" s="69" t="n">
        <f aca="false">Noten!J16*100/Noten!J$7</f>
        <v>1.34927484370724</v>
      </c>
      <c r="K16" s="69" t="n">
        <f aca="false">Noten!K16*100/Noten!K$7</f>
        <v>1.73930915770678</v>
      </c>
      <c r="L16" s="69" t="n">
        <f aca="false">Noten!L16*100/Noten!L$7</f>
        <v>1.33216036194546</v>
      </c>
      <c r="M16" s="69" t="n">
        <f aca="false">Noten!M16*100/Noten!M$7</f>
        <v>2.01896604466198</v>
      </c>
      <c r="N16" s="69" t="n">
        <f aca="false">Noten!N16*100/Noten!N$7</f>
        <v>1.86367783135671</v>
      </c>
      <c r="O16" s="69" t="n">
        <f aca="false">Noten!O16*100/Noten!O$7</f>
        <v>1.81016477140868</v>
      </c>
      <c r="P16" s="69" t="n">
        <f aca="false">Noten!P16*100/Noten!P$7</f>
        <v>1.32591562355123</v>
      </c>
      <c r="Q16" s="70" t="n">
        <f aca="false">Noten!Q16*100/Noten!Q$7</f>
        <v>3.49900596421471</v>
      </c>
    </row>
    <row r="17" s="46" customFormat="true" ht="12" hidden="false" customHeight="false" outlineLevel="0" collapsed="false">
      <c r="A17" s="42" t="n">
        <v>1.5</v>
      </c>
      <c r="B17" s="69" t="n">
        <f aca="false">Noten!B17*100/Noten!$B$7</f>
        <v>2.4372581879875</v>
      </c>
      <c r="C17" s="69" t="n">
        <f aca="false">Noten!C17*100/Noten!C$7</f>
        <v>2.84810996563574</v>
      </c>
      <c r="D17" s="69" t="n">
        <f aca="false">Noten!D17*100/Noten!D$7</f>
        <v>2.45413582233666</v>
      </c>
      <c r="E17" s="69" t="n">
        <f aca="false">Noten!E17*100/Noten!E$7</f>
        <v>2.46097595274926</v>
      </c>
      <c r="F17" s="69" t="n">
        <f aca="false">Noten!F17*100/Noten!F$7</f>
        <v>2.21470316825592</v>
      </c>
      <c r="G17" s="69" t="n">
        <f aca="false">Noten!G17*100/Noten!G$7</f>
        <v>2.36391515461283</v>
      </c>
      <c r="H17" s="69" t="n">
        <f aca="false">Noten!H17*100/Noten!H$7</f>
        <v>2.57671889162243</v>
      </c>
      <c r="I17" s="69" t="n">
        <f aca="false">Noten!I17*100/Noten!I$7</f>
        <v>3.06582506762849</v>
      </c>
      <c r="J17" s="69" t="n">
        <f aca="false">Noten!J17*100/Noten!J$7</f>
        <v>1.7218515166186</v>
      </c>
      <c r="K17" s="69" t="n">
        <f aca="false">Noten!K17*100/Noten!K$7</f>
        <v>2.20560843706244</v>
      </c>
      <c r="L17" s="69" t="n">
        <f aca="false">Noten!L17*100/Noten!L$7</f>
        <v>1.91026768882745</v>
      </c>
      <c r="M17" s="69" t="n">
        <f aca="false">Noten!M17*100/Noten!M$7</f>
        <v>1.89660446619761</v>
      </c>
      <c r="N17" s="69" t="n">
        <f aca="false">Noten!N17*100/Noten!N$7</f>
        <v>2.59350970937052</v>
      </c>
      <c r="O17" s="69" t="n">
        <f aca="false">Noten!O17*100/Noten!O$7</f>
        <v>2.52958923184033</v>
      </c>
      <c r="P17" s="69" t="n">
        <f aca="false">Noten!P17*100/Noten!P$7</f>
        <v>2.14186369958275</v>
      </c>
      <c r="Q17" s="70" t="n">
        <f aca="false">Noten!Q17*100/Noten!Q$7</f>
        <v>3.81709741550696</v>
      </c>
    </row>
    <row r="18" s="46" customFormat="true" ht="12" hidden="false" customHeight="false" outlineLevel="0" collapsed="false">
      <c r="A18" s="42" t="n">
        <v>1.6</v>
      </c>
      <c r="B18" s="69" t="n">
        <f aca="false">Noten!B18*100/Noten!$B$7</f>
        <v>2.82829536755426</v>
      </c>
      <c r="C18" s="69" t="n">
        <f aca="false">Noten!C18*100/Noten!C$7</f>
        <v>3.26048109965636</v>
      </c>
      <c r="D18" s="69" t="n">
        <f aca="false">Noten!D18*100/Noten!D$7</f>
        <v>2.48632121017058</v>
      </c>
      <c r="E18" s="69" t="n">
        <f aca="false">Noten!E18*100/Noten!E$7</f>
        <v>2.88285754464913</v>
      </c>
      <c r="F18" s="69" t="n">
        <f aca="false">Noten!F18*100/Noten!F$7</f>
        <v>3.04521685635189</v>
      </c>
      <c r="G18" s="69" t="n">
        <f aca="false">Noten!G18*100/Noten!G$7</f>
        <v>2.67058522872476</v>
      </c>
      <c r="H18" s="69" t="n">
        <f aca="false">Noten!H18*100/Noten!H$7</f>
        <v>2.88316284690751</v>
      </c>
      <c r="I18" s="69" t="n">
        <f aca="false">Noten!I18*100/Noten!I$7</f>
        <v>2.8253681995792</v>
      </c>
      <c r="J18" s="69" t="n">
        <f aca="false">Noten!J18*100/Noten!J$7</f>
        <v>1.86919822341971</v>
      </c>
      <c r="K18" s="69" t="n">
        <f aca="false">Noten!K18*100/Noten!K$7</f>
        <v>2.59226431333256</v>
      </c>
      <c r="L18" s="69" t="n">
        <f aca="false">Noten!L18*100/Noten!L$7</f>
        <v>2.06736207113234</v>
      </c>
      <c r="M18" s="69" t="n">
        <f aca="false">Noten!M18*100/Noten!M$7</f>
        <v>2.93667788314469</v>
      </c>
      <c r="N18" s="69" t="n">
        <f aca="false">Noten!N18*100/Noten!N$7</f>
        <v>2.7368695425518</v>
      </c>
      <c r="O18" s="69" t="n">
        <f aca="false">Noten!O18*100/Noten!O$7</f>
        <v>2.9009050823857</v>
      </c>
      <c r="P18" s="69" t="n">
        <f aca="false">Noten!P18*100/Noten!P$7</f>
        <v>2.23458507185906</v>
      </c>
      <c r="Q18" s="70" t="n">
        <f aca="false">Noten!Q18*100/Noten!Q$7</f>
        <v>4.1948310139165</v>
      </c>
    </row>
    <row r="19" s="46" customFormat="true" ht="12" hidden="false" customHeight="false" outlineLevel="0" collapsed="false">
      <c r="A19" s="42" t="n">
        <v>1.7</v>
      </c>
      <c r="B19" s="69" t="n">
        <f aca="false">Noten!B19*100/Noten!$B$7</f>
        <v>3.35588521300147</v>
      </c>
      <c r="C19" s="69" t="n">
        <f aca="false">Noten!C19*100/Noten!C$7</f>
        <v>3.98487972508591</v>
      </c>
      <c r="D19" s="69" t="n">
        <f aca="false">Noten!D19*100/Noten!D$7</f>
        <v>3.16221435468297</v>
      </c>
      <c r="E19" s="69" t="n">
        <f aca="false">Noten!E19*100/Noten!E$7</f>
        <v>3.85318520601884</v>
      </c>
      <c r="F19" s="69" t="n">
        <f aca="false">Noten!F19*100/Noten!F$7</f>
        <v>2.86065825899723</v>
      </c>
      <c r="G19" s="69" t="n">
        <f aca="false">Noten!G19*100/Noten!G$7</f>
        <v>2.73447482749808</v>
      </c>
      <c r="H19" s="69" t="n">
        <f aca="false">Noten!H19*100/Noten!H$7</f>
        <v>3.44425741292244</v>
      </c>
      <c r="I19" s="69" t="n">
        <f aca="false">Noten!I19*100/Noten!I$7</f>
        <v>3.00571085061617</v>
      </c>
      <c r="J19" s="69" t="n">
        <f aca="false">Noten!J19*100/Noten!J$7</f>
        <v>2.59330203969941</v>
      </c>
      <c r="K19" s="69" t="n">
        <f aca="false">Noten!K19*100/Noten!K$7</f>
        <v>2.86073965599188</v>
      </c>
      <c r="L19" s="69" t="n">
        <f aca="false">Noten!L19*100/Noten!L$7</f>
        <v>2.55121276863139</v>
      </c>
      <c r="M19" s="69" t="n">
        <f aca="false">Noten!M19*100/Noten!M$7</f>
        <v>2.93667788314469</v>
      </c>
      <c r="N19" s="69" t="n">
        <f aca="false">Noten!N19*100/Noten!N$7</f>
        <v>3.31030887527695</v>
      </c>
      <c r="O19" s="69" t="n">
        <f aca="false">Noten!O19*100/Noten!O$7</f>
        <v>3.20259921095382</v>
      </c>
      <c r="P19" s="69" t="n">
        <f aca="false">Noten!P19*100/Noten!P$7</f>
        <v>2.88363467779323</v>
      </c>
      <c r="Q19" s="70" t="n">
        <f aca="false">Noten!Q19*100/Noten!Q$7</f>
        <v>4.81113320079523</v>
      </c>
    </row>
    <row r="20" s="46" customFormat="true" ht="12" hidden="false" customHeight="false" outlineLevel="0" collapsed="false">
      <c r="A20" s="42" t="n">
        <v>1.8</v>
      </c>
      <c r="B20" s="69" t="n">
        <f aca="false">Noten!B20*100/Noten!$B$7</f>
        <v>3.73037055427968</v>
      </c>
      <c r="C20" s="69" t="n">
        <f aca="false">Noten!C20*100/Noten!C$7</f>
        <v>4.19106529209622</v>
      </c>
      <c r="D20" s="69" t="n">
        <f aca="false">Noten!D20*100/Noten!D$7</f>
        <v>3.46797553910525</v>
      </c>
      <c r="E20" s="69" t="n">
        <f aca="false">Noten!E20*100/Noten!E$7</f>
        <v>3.88131064547884</v>
      </c>
      <c r="F20" s="69" t="n">
        <f aca="false">Noten!F20*100/Noten!F$7</f>
        <v>3.62965241464165</v>
      </c>
      <c r="G20" s="69" t="n">
        <f aca="false">Noten!G20*100/Noten!G$7</f>
        <v>3.47559417326859</v>
      </c>
      <c r="H20" s="69" t="n">
        <f aca="false">Noten!H20*100/Noten!H$7</f>
        <v>3.66437912728214</v>
      </c>
      <c r="I20" s="69" t="n">
        <f aca="false">Noten!I20*100/Noten!I$7</f>
        <v>3.69702434625789</v>
      </c>
      <c r="J20" s="69" t="n">
        <f aca="false">Noten!J20*100/Noten!J$7</f>
        <v>2.75117351127202</v>
      </c>
      <c r="K20" s="69" t="n">
        <f aca="false">Noten!K20*100/Noten!K$7</f>
        <v>3.21528125682428</v>
      </c>
      <c r="L20" s="69" t="n">
        <f aca="false">Noten!L20*100/Noten!L$7</f>
        <v>2.94709061203971</v>
      </c>
      <c r="M20" s="69" t="n">
        <f aca="false">Noten!M20*100/Noten!M$7</f>
        <v>3.21199143468951</v>
      </c>
      <c r="N20" s="69" t="n">
        <f aca="false">Noten!N20*100/Noten!N$7</f>
        <v>3.93587905643164</v>
      </c>
      <c r="O20" s="69" t="n">
        <f aca="false">Noten!O20*100/Noten!O$7</f>
        <v>3.27222093293107</v>
      </c>
      <c r="P20" s="69" t="n">
        <f aca="false">Noten!P20*100/Noten!P$7</f>
        <v>2.92072322670376</v>
      </c>
      <c r="Q20" s="70" t="n">
        <f aca="false">Noten!Q20*100/Noten!Q$7</f>
        <v>4.7117296222664</v>
      </c>
    </row>
    <row r="21" s="46" customFormat="true" ht="12" hidden="false" customHeight="false" outlineLevel="0" collapsed="false">
      <c r="A21" s="42" t="n">
        <v>1.9</v>
      </c>
      <c r="B21" s="69" t="n">
        <f aca="false">Noten!B21*100/Noten!$B$7</f>
        <v>4.25589141994083</v>
      </c>
      <c r="C21" s="69" t="n">
        <f aca="false">Noten!C21*100/Noten!C$7</f>
        <v>4.91683848797251</v>
      </c>
      <c r="D21" s="69" t="n">
        <f aca="false">Noten!D21*100/Noten!D$7</f>
        <v>3.90247827486321</v>
      </c>
      <c r="E21" s="69" t="n">
        <f aca="false">Noten!E21*100/Noten!E$7</f>
        <v>4.19069047953874</v>
      </c>
      <c r="F21" s="69" t="n">
        <f aca="false">Noten!F21*100/Noten!F$7</f>
        <v>3.50661334973854</v>
      </c>
      <c r="G21" s="69" t="n">
        <f aca="false">Noten!G21*100/Noten!G$7</f>
        <v>4.15282392026578</v>
      </c>
      <c r="H21" s="69" t="n">
        <f aca="false">Noten!H21*100/Noten!H$7</f>
        <v>3.80249471276274</v>
      </c>
      <c r="I21" s="69" t="n">
        <f aca="false">Noten!I21*100/Noten!I$7</f>
        <v>3.87736699729486</v>
      </c>
      <c r="J21" s="69" t="n">
        <f aca="false">Noten!J21*100/Noten!J$7</f>
        <v>3.1447997137264</v>
      </c>
      <c r="K21" s="69" t="n">
        <f aca="false">Noten!K21*100/Noten!K$7</f>
        <v>3.46063432116845</v>
      </c>
      <c r="L21" s="69" t="n">
        <f aca="false">Noten!L21*100/Noten!L$7</f>
        <v>2.89053663440995</v>
      </c>
      <c r="M21" s="69" t="n">
        <f aca="false">Noten!M21*100/Noten!M$7</f>
        <v>4.00734169470786</v>
      </c>
      <c r="N21" s="69" t="n">
        <f aca="false">Noten!N21*100/Noten!N$7</f>
        <v>4.33989313176072</v>
      </c>
      <c r="O21" s="69" t="n">
        <f aca="false">Noten!O21*100/Noten!O$7</f>
        <v>3.8756091900673</v>
      </c>
      <c r="P21" s="69" t="n">
        <f aca="false">Noten!P21*100/Noten!P$7</f>
        <v>3.70885489105239</v>
      </c>
      <c r="Q21" s="70" t="n">
        <f aca="false">Noten!Q21*100/Noten!Q$7</f>
        <v>5.46719681908549</v>
      </c>
    </row>
    <row r="22" s="46" customFormat="true" ht="12" hidden="false" customHeight="false" outlineLevel="0" collapsed="false">
      <c r="A22" s="42" t="n">
        <v>2</v>
      </c>
      <c r="B22" s="69" t="n">
        <f aca="false">Noten!B22*100/Noten!$B$7</f>
        <v>4.40072000496555</v>
      </c>
      <c r="C22" s="69" t="n">
        <f aca="false">Noten!C22*100/Noten!C$7</f>
        <v>4.65292096219931</v>
      </c>
      <c r="D22" s="69" t="n">
        <f aca="false">Noten!D22*100/Noten!D$7</f>
        <v>4.06340521403283</v>
      </c>
      <c r="E22" s="69" t="n">
        <f aca="false">Noten!E22*100/Noten!E$7</f>
        <v>4.41569399521868</v>
      </c>
      <c r="F22" s="69" t="n">
        <f aca="false">Noten!F22*100/Noten!F$7</f>
        <v>4.21408797293141</v>
      </c>
      <c r="G22" s="69" t="n">
        <f aca="false">Noten!G22*100/Noten!G$7</f>
        <v>4.08893432149246</v>
      </c>
      <c r="H22" s="69" t="n">
        <f aca="false">Noten!H22*100/Noten!H$7</f>
        <v>4.08304199577021</v>
      </c>
      <c r="I22" s="69" t="n">
        <f aca="false">Noten!I22*100/Noten!I$7</f>
        <v>4.77908025247971</v>
      </c>
      <c r="J22" s="69" t="n">
        <f aca="false">Noten!J22*100/Noten!J$7</f>
        <v>3.45422779800871</v>
      </c>
      <c r="K22" s="69" t="n">
        <f aca="false">Noten!K22*100/Noten!K$7</f>
        <v>3.60835998818195</v>
      </c>
      <c r="L22" s="69" t="n">
        <f aca="false">Noten!L22*100/Noten!L$7</f>
        <v>3.68857609651879</v>
      </c>
      <c r="M22" s="69" t="n">
        <f aca="false">Noten!M22*100/Noten!M$7</f>
        <v>3.97675130009177</v>
      </c>
      <c r="N22" s="69" t="n">
        <f aca="false">Noten!N22*100/Noten!N$7</f>
        <v>4.44415482861984</v>
      </c>
      <c r="O22" s="69" t="n">
        <f aca="false">Noten!O22*100/Noten!O$7</f>
        <v>4.0380598746809</v>
      </c>
      <c r="P22" s="69" t="n">
        <f aca="false">Noten!P22*100/Noten!P$7</f>
        <v>3.59758924432082</v>
      </c>
      <c r="Q22" s="70" t="n">
        <f aca="false">Noten!Q22*100/Noten!Q$7</f>
        <v>5.38767395626243</v>
      </c>
    </row>
    <row r="23" s="46" customFormat="true" ht="12" hidden="false" customHeight="false" outlineLevel="0" collapsed="false">
      <c r="A23" s="42" t="n">
        <v>2.1</v>
      </c>
      <c r="B23" s="69" t="n">
        <f aca="false">Noten!B23*100/Noten!$B$7</f>
        <v>4.60968696335837</v>
      </c>
      <c r="C23" s="69" t="n">
        <f aca="false">Noten!C23*100/Noten!C$7</f>
        <v>5.32233676975945</v>
      </c>
      <c r="D23" s="69" t="n">
        <f aca="false">Noten!D23*100/Noten!D$7</f>
        <v>4.59446411329257</v>
      </c>
      <c r="E23" s="69" t="n">
        <f aca="false">Noten!E23*100/Noten!E$7</f>
        <v>4.6688229503586</v>
      </c>
      <c r="F23" s="69" t="n">
        <f aca="false">Noten!F23*100/Noten!F$7</f>
        <v>4.64472470009228</v>
      </c>
      <c r="G23" s="69" t="n">
        <f aca="false">Noten!G23*100/Noten!G$7</f>
        <v>4.02504472271914</v>
      </c>
      <c r="H23" s="69" t="n">
        <f aca="false">Noten!H23*100/Noten!H$7</f>
        <v>4.66140100997022</v>
      </c>
      <c r="I23" s="69" t="n">
        <f aca="false">Noten!I23*100/Noten!I$7</f>
        <v>4.20799519086264</v>
      </c>
      <c r="J23" s="69" t="n">
        <f aca="false">Noten!J23*100/Noten!J$7</f>
        <v>3.95520660113246</v>
      </c>
      <c r="K23" s="69" t="n">
        <f aca="false">Noten!K23*100/Noten!K$7</f>
        <v>4.03740670802985</v>
      </c>
      <c r="L23" s="69" t="n">
        <f aca="false">Noten!L23*100/Noten!L$7</f>
        <v>3.61317079301244</v>
      </c>
      <c r="M23" s="69" t="n">
        <f aca="false">Noten!M23*100/Noten!M$7</f>
        <v>4.83328234934231</v>
      </c>
      <c r="N23" s="69" t="n">
        <f aca="false">Noten!N23*100/Noten!N$7</f>
        <v>4.7439072070898</v>
      </c>
      <c r="O23" s="69" t="n">
        <f aca="false">Noten!O23*100/Noten!O$7</f>
        <v>4.5254119285217</v>
      </c>
      <c r="P23" s="69" t="n">
        <f aca="false">Noten!P23*100/Noten!P$7</f>
        <v>4.41353732035234</v>
      </c>
      <c r="Q23" s="70" t="n">
        <f aca="false">Noten!Q23*100/Noten!Q$7</f>
        <v>5.42743538767396</v>
      </c>
    </row>
    <row r="24" s="46" customFormat="true" ht="12" hidden="false" customHeight="false" outlineLevel="0" collapsed="false">
      <c r="A24" s="42" t="n">
        <v>2.2</v>
      </c>
      <c r="B24" s="69" t="n">
        <f aca="false">Noten!B24*100/Noten!$B$7</f>
        <v>5.16210456623839</v>
      </c>
      <c r="C24" s="69" t="n">
        <f aca="false">Noten!C24*100/Noten!C$7</f>
        <v>5.63298969072165</v>
      </c>
      <c r="D24" s="69" t="n">
        <f aca="false">Noten!D24*100/Noten!D$7</f>
        <v>4.85999356292243</v>
      </c>
      <c r="E24" s="69" t="n">
        <f aca="false">Noten!E24*100/Noten!E$7</f>
        <v>4.95007734495852</v>
      </c>
      <c r="F24" s="69" t="n">
        <f aca="false">Noten!F24*100/Noten!F$7</f>
        <v>3.84497077822209</v>
      </c>
      <c r="G24" s="69" t="n">
        <f aca="false">Noten!G24*100/Noten!G$7</f>
        <v>4.06337848198313</v>
      </c>
      <c r="H24" s="69" t="n">
        <f aca="false">Noten!H24*100/Noten!H$7</f>
        <v>4.76930381112694</v>
      </c>
      <c r="I24" s="69" t="n">
        <f aca="false">Noten!I24*100/Noten!I$7</f>
        <v>5.2599939885783</v>
      </c>
      <c r="J24" s="69" t="n">
        <f aca="false">Noten!J24*100/Noten!J$7</f>
        <v>4.34041299176963</v>
      </c>
      <c r="K24" s="69" t="n">
        <f aca="false">Noten!K24*100/Noten!K$7</f>
        <v>4.50499055840302</v>
      </c>
      <c r="L24" s="69" t="n">
        <f aca="false">Noten!L24*100/Noten!L$7</f>
        <v>4.3797913786603</v>
      </c>
      <c r="M24" s="69" t="n">
        <f aca="false">Noten!M24*100/Noten!M$7</f>
        <v>4.5273784031814</v>
      </c>
      <c r="N24" s="69" t="n">
        <f aca="false">Noten!N24*100/Noten!N$7</f>
        <v>5.51283722142578</v>
      </c>
      <c r="O24" s="69" t="n">
        <f aca="false">Noten!O24*100/Noten!O$7</f>
        <v>5.0127639823625</v>
      </c>
      <c r="P24" s="69" t="n">
        <f aca="false">Noten!P24*100/Noten!P$7</f>
        <v>5.38711172925359</v>
      </c>
      <c r="Q24" s="70" t="n">
        <f aca="false">Noten!Q24*100/Noten!Q$7</f>
        <v>5.62624254473161</v>
      </c>
    </row>
    <row r="25" s="46" customFormat="true" ht="12" hidden="false" customHeight="false" outlineLevel="0" collapsed="false">
      <c r="A25" s="42" t="n">
        <v>2.3</v>
      </c>
      <c r="B25" s="69" t="n">
        <f aca="false">Noten!B25*100/Noten!$B$7</f>
        <v>5.37934744377547</v>
      </c>
      <c r="C25" s="69" t="n">
        <f aca="false">Noten!C25*100/Noten!C$7</f>
        <v>5.65773195876289</v>
      </c>
      <c r="D25" s="69" t="n">
        <f aca="false">Noten!D25*100/Noten!D$7</f>
        <v>5.06919858384294</v>
      </c>
      <c r="E25" s="69" t="n">
        <f aca="false">Noten!E25*100/Noten!E$7</f>
        <v>5.0063282238785</v>
      </c>
      <c r="F25" s="69" t="n">
        <f aca="false">Noten!F25*100/Noten!F$7</f>
        <v>4.27560750538296</v>
      </c>
      <c r="G25" s="69" t="n">
        <f aca="false">Noten!G25*100/Noten!G$7</f>
        <v>5.03450038333759</v>
      </c>
      <c r="H25" s="69" t="n">
        <f aca="false">Noten!H25*100/Noten!H$7</f>
        <v>5.20954723984635</v>
      </c>
      <c r="I25" s="69" t="n">
        <f aca="false">Noten!I25*100/Noten!I$7</f>
        <v>5.2599939885783</v>
      </c>
      <c r="J25" s="69" t="n">
        <f aca="false">Noten!J25*100/Noten!J$7</f>
        <v>4.65615593491486</v>
      </c>
      <c r="K25" s="69" t="n">
        <f aca="false">Noten!K25*100/Noten!K$7</f>
        <v>4.63087851811887</v>
      </c>
      <c r="L25" s="69" t="n">
        <f aca="false">Noten!L25*100/Noten!L$7</f>
        <v>4.50546688450421</v>
      </c>
      <c r="M25" s="69" t="n">
        <f aca="false">Noten!M25*100/Noten!M$7</f>
        <v>5.32272866319976</v>
      </c>
      <c r="N25" s="69" t="n">
        <f aca="false">Noten!N25*100/Noten!N$7</f>
        <v>4.80907076762674</v>
      </c>
      <c r="O25" s="69" t="n">
        <f aca="false">Noten!O25*100/Noten!O$7</f>
        <v>4.87352053840798</v>
      </c>
      <c r="P25" s="69" t="n">
        <f aca="false">Noten!P25*100/Noten!P$7</f>
        <v>5.40565600370886</v>
      </c>
      <c r="Q25" s="70" t="n">
        <f aca="false">Noten!Q25*100/Noten!Q$7</f>
        <v>5.36779324055666</v>
      </c>
    </row>
    <row r="26" s="46" customFormat="true" ht="12" hidden="false" customHeight="false" outlineLevel="0" collapsed="false">
      <c r="A26" s="42" t="n">
        <v>2.4</v>
      </c>
      <c r="B26" s="69" t="n">
        <f aca="false">Noten!B26*100/Noten!$B$7</f>
        <v>5.47658949372065</v>
      </c>
      <c r="C26" s="69" t="n">
        <f aca="false">Noten!C26*100/Noten!C$7</f>
        <v>5.77319587628866</v>
      </c>
      <c r="D26" s="69" t="n">
        <f aca="false">Noten!D26*100/Noten!D$7</f>
        <v>5.88992597360798</v>
      </c>
      <c r="E26" s="69" t="n">
        <f aca="false">Noten!E26*100/Noten!E$7</f>
        <v>4.55632119251863</v>
      </c>
      <c r="F26" s="69" t="n">
        <f aca="false">Noten!F26*100/Noten!F$7</f>
        <v>4.46016610273762</v>
      </c>
      <c r="G26" s="69" t="n">
        <f aca="false">Noten!G26*100/Noten!G$7</f>
        <v>5.27728085867621</v>
      </c>
      <c r="H26" s="69" t="n">
        <f aca="false">Noten!H26*100/Noten!H$7</f>
        <v>5.17933445552247</v>
      </c>
      <c r="I26" s="69" t="n">
        <f aca="false">Noten!I26*100/Noten!I$7</f>
        <v>4.68890892696123</v>
      </c>
      <c r="J26" s="69" t="n">
        <f aca="false">Noten!J26*100/Noten!J$7</f>
        <v>5.07504157282085</v>
      </c>
      <c r="K26" s="69" t="n">
        <f aca="false">Noten!K26*100/Noten!K$7</f>
        <v>4.5897722455586</v>
      </c>
      <c r="L26" s="69" t="n">
        <f aca="false">Noten!L26*100/Noten!L$7</f>
        <v>4.46776423275104</v>
      </c>
      <c r="M26" s="69" t="n">
        <f aca="false">Noten!M26*100/Noten!M$7</f>
        <v>6.36280208014683</v>
      </c>
      <c r="N26" s="69" t="n">
        <f aca="false">Noten!N26*100/Noten!N$7</f>
        <v>5.70832790303662</v>
      </c>
      <c r="O26" s="69" t="n">
        <f aca="false">Noten!O26*100/Noten!O$7</f>
        <v>4.8503132977489</v>
      </c>
      <c r="P26" s="69" t="n">
        <f aca="false">Noten!P26*100/Noten!P$7</f>
        <v>5.65600370885489</v>
      </c>
      <c r="Q26" s="70" t="n">
        <f aca="false">Noten!Q26*100/Noten!Q$7</f>
        <v>5.46719681908549</v>
      </c>
    </row>
    <row r="27" s="46" customFormat="true" ht="12" hidden="false" customHeight="false" outlineLevel="0" collapsed="false">
      <c r="A27" s="42" t="n">
        <v>2.5</v>
      </c>
      <c r="B27" s="69" t="n">
        <f aca="false">Noten!B27*100/Noten!$B$7</f>
        <v>5.72279808826268</v>
      </c>
      <c r="C27" s="69" t="n">
        <f aca="false">Noten!C27*100/Noten!C$7</f>
        <v>5.8213058419244</v>
      </c>
      <c r="D27" s="69" t="n">
        <f aca="false">Noten!D27*100/Noten!D$7</f>
        <v>5.80946250402317</v>
      </c>
      <c r="E27" s="69" t="n">
        <f aca="false">Noten!E27*100/Noten!E$7</f>
        <v>5.54071157361834</v>
      </c>
      <c r="F27" s="69" t="n">
        <f aca="false">Noten!F27*100/Noten!F$7</f>
        <v>5.22916025838204</v>
      </c>
      <c r="G27" s="69" t="n">
        <f aca="false">Noten!G27*100/Noten!G$7</f>
        <v>5.62228469205213</v>
      </c>
      <c r="H27" s="69" t="n">
        <f aca="false">Noten!H27*100/Noten!H$7</f>
        <v>5.95191851180457</v>
      </c>
      <c r="I27" s="69" t="n">
        <f aca="false">Noten!I27*100/Noten!I$7</f>
        <v>5.71085061617072</v>
      </c>
      <c r="J27" s="69" t="n">
        <f aca="false">Noten!J27*100/Noten!J$7</f>
        <v>5.41604395141769</v>
      </c>
      <c r="K27" s="69" t="n">
        <f aca="false">Noten!K27*100/Noten!K$7</f>
        <v>5.06763266407183</v>
      </c>
      <c r="L27" s="69" t="n">
        <f aca="false">Noten!L27*100/Noten!L$7</f>
        <v>5.11499308784718</v>
      </c>
      <c r="M27" s="69" t="n">
        <f aca="false">Noten!M27*100/Noten!M$7</f>
        <v>5.29213826858367</v>
      </c>
      <c r="N27" s="69" t="n">
        <f aca="false">Noten!N27*100/Noten!N$7</f>
        <v>5.74742603935879</v>
      </c>
      <c r="O27" s="69" t="n">
        <f aca="false">Noten!O27*100/Noten!O$7</f>
        <v>4.94314226038524</v>
      </c>
      <c r="P27" s="69" t="n">
        <f aca="false">Noten!P27*100/Noten!P$7</f>
        <v>6.43486323597589</v>
      </c>
      <c r="Q27" s="70" t="n">
        <f aca="false">Noten!Q27*100/Noten!Q$7</f>
        <v>5.46719681908549</v>
      </c>
    </row>
    <row r="28" s="46" customFormat="true" ht="12" hidden="false" customHeight="false" outlineLevel="0" collapsed="false">
      <c r="A28" s="42" t="n">
        <v>2.6</v>
      </c>
      <c r="B28" s="69" t="n">
        <f aca="false">Noten!B28*100/Noten!$B$7</f>
        <v>5.69383237125773</v>
      </c>
      <c r="C28" s="69" t="n">
        <f aca="false">Noten!C28*100/Noten!C$7</f>
        <v>5.66185567010309</v>
      </c>
      <c r="D28" s="69" t="n">
        <f aca="false">Noten!D28*100/Noten!D$7</f>
        <v>5.75313807531381</v>
      </c>
      <c r="E28" s="69" t="n">
        <f aca="false">Noten!E28*100/Noten!E$7</f>
        <v>5.16101814090845</v>
      </c>
      <c r="F28" s="69" t="n">
        <f aca="false">Noten!F28*100/Noten!F$7</f>
        <v>4.82928329744694</v>
      </c>
      <c r="G28" s="69" t="n">
        <f aca="false">Noten!G28*100/Noten!G$7</f>
        <v>5.62228469205213</v>
      </c>
      <c r="H28" s="69" t="n">
        <f aca="false">Noten!H28*100/Noten!H$7</f>
        <v>5.69726790107471</v>
      </c>
      <c r="I28" s="69" t="n">
        <f aca="false">Noten!I28*100/Noten!I$7</f>
        <v>6.0414788097385</v>
      </c>
      <c r="J28" s="69" t="n">
        <f aca="false">Noten!J28*100/Noten!J$7</f>
        <v>6.02016544930221</v>
      </c>
      <c r="K28" s="69" t="n">
        <f aca="false">Noten!K28*100/Noten!K$7</f>
        <v>5.26288745873316</v>
      </c>
      <c r="L28" s="69" t="n">
        <f aca="false">Noten!L28*100/Noten!L$7</f>
        <v>5.44803317833354</v>
      </c>
      <c r="M28" s="69" t="n">
        <f aca="false">Noten!M28*100/Noten!M$7</f>
        <v>5.62863260936066</v>
      </c>
      <c r="N28" s="69" t="n">
        <f aca="false">Noten!N28*100/Noten!N$7</f>
        <v>6.17750553890265</v>
      </c>
      <c r="O28" s="69" t="n">
        <f aca="false">Noten!O28*100/Noten!O$7</f>
        <v>5.61615223949872</v>
      </c>
      <c r="P28" s="69" t="n">
        <f aca="false">Noten!P28*100/Noten!P$7</f>
        <v>6.0176170607325</v>
      </c>
      <c r="Q28" s="70" t="n">
        <f aca="false">Noten!Q28*100/Noten!Q$7</f>
        <v>5.32803180914513</v>
      </c>
    </row>
    <row r="29" s="46" customFormat="true" ht="12" hidden="false" customHeight="false" outlineLevel="0" collapsed="false">
      <c r="A29" s="42" t="n">
        <v>2.7</v>
      </c>
      <c r="B29" s="69" t="n">
        <f aca="false">Noten!B29*100/Noten!$B$7</f>
        <v>5.41245112035255</v>
      </c>
      <c r="C29" s="69" t="n">
        <f aca="false">Noten!C29*100/Noten!C$7</f>
        <v>5.45154639175258</v>
      </c>
      <c r="D29" s="69" t="n">
        <f aca="false">Noten!D29*100/Noten!D$7</f>
        <v>6.09108464757</v>
      </c>
      <c r="E29" s="69" t="n">
        <f aca="false">Noten!E29*100/Noten!E$7</f>
        <v>6.06103220362818</v>
      </c>
      <c r="F29" s="69" t="n">
        <f aca="false">Noten!F29*100/Noten!F$7</f>
        <v>5.5367579206398</v>
      </c>
      <c r="G29" s="69" t="n">
        <f aca="false">Noten!G29*100/Noten!G$7</f>
        <v>5.64784053156146</v>
      </c>
      <c r="H29" s="69" t="n">
        <f aca="false">Noten!H29*100/Noten!H$7</f>
        <v>5.88717683111054</v>
      </c>
      <c r="I29" s="69" t="n">
        <f aca="false">Noten!I29*100/Noten!I$7</f>
        <v>5.68079350766456</v>
      </c>
      <c r="J29" s="69" t="n">
        <f aca="false">Noten!J29*100/Noten!J$7</f>
        <v>5.98859115498769</v>
      </c>
      <c r="K29" s="69" t="n">
        <f aca="false">Noten!K29*100/Noten!K$7</f>
        <v>5.63155934075815</v>
      </c>
      <c r="L29" s="69" t="n">
        <f aca="false">Noten!L29*100/Noten!L$7</f>
        <v>5.9381676511248</v>
      </c>
      <c r="M29" s="69" t="n">
        <f aca="false">Noten!M29*100/Noten!M$7</f>
        <v>5.93453655552157</v>
      </c>
      <c r="N29" s="69" t="n">
        <f aca="false">Noten!N29*100/Noten!N$7</f>
        <v>5.38251010035188</v>
      </c>
      <c r="O29" s="69" t="n">
        <f aca="false">Noten!O29*100/Noten!O$7</f>
        <v>5.31445811093061</v>
      </c>
      <c r="P29" s="69" t="n">
        <f aca="false">Noten!P29*100/Noten!P$7</f>
        <v>6.18451553082986</v>
      </c>
      <c r="Q29" s="70" t="n">
        <f aca="false">Noten!Q29*100/Noten!Q$7</f>
        <v>4.59244532803181</v>
      </c>
    </row>
    <row r="30" s="46" customFormat="true" ht="12" hidden="false" customHeight="false" outlineLevel="0" collapsed="false">
      <c r="A30" s="42" t="n">
        <v>2.8</v>
      </c>
      <c r="B30" s="69" t="n">
        <f aca="false">Noten!B30*100/Noten!$B$7</f>
        <v>5.59659032131256</v>
      </c>
      <c r="C30" s="69" t="n">
        <f aca="false">Noten!C30*100/Noten!C$7</f>
        <v>5.05841924398625</v>
      </c>
      <c r="D30" s="69" t="n">
        <f aca="false">Noten!D30*100/Noten!D$7</f>
        <v>6.2198261989057</v>
      </c>
      <c r="E30" s="69" t="n">
        <f aca="false">Noten!E30*100/Noten!E$7</f>
        <v>5.28758261847841</v>
      </c>
      <c r="F30" s="69" t="n">
        <f aca="false">Noten!F30*100/Noten!F$7</f>
        <v>5.96739464780068</v>
      </c>
      <c r="G30" s="69" t="n">
        <f aca="false">Noten!G30*100/Noten!G$7</f>
        <v>5.86506516739075</v>
      </c>
      <c r="H30" s="69" t="n">
        <f aca="false">Noten!H30*100/Noten!H$7</f>
        <v>5.68000345288964</v>
      </c>
      <c r="I30" s="69" t="n">
        <f aca="false">Noten!I30*100/Noten!I$7</f>
        <v>5.59062218214608</v>
      </c>
      <c r="J30" s="69" t="n">
        <f aca="false">Noten!J30*100/Noten!J$7</f>
        <v>6.30433409813291</v>
      </c>
      <c r="K30" s="69" t="n">
        <f aca="false">Noten!K30*100/Noten!K$7</f>
        <v>5.63541305381068</v>
      </c>
      <c r="L30" s="69" t="n">
        <f aca="false">Noten!L30*100/Noten!L$7</f>
        <v>6.05127560638432</v>
      </c>
      <c r="M30" s="69" t="n">
        <f aca="false">Noten!M30*100/Noten!M$7</f>
        <v>6.45457326399511</v>
      </c>
      <c r="N30" s="69" t="n">
        <f aca="false">Noten!N30*100/Noten!N$7</f>
        <v>5.69529519092923</v>
      </c>
      <c r="O30" s="69" t="n">
        <f aca="false">Noten!O30*100/Noten!O$7</f>
        <v>5.84822464608958</v>
      </c>
      <c r="P30" s="69" t="n">
        <f aca="false">Noten!P30*100/Noten!P$7</f>
        <v>6.41631896152063</v>
      </c>
      <c r="Q30" s="70" t="n">
        <f aca="false">Noten!Q30*100/Noten!Q$7</f>
        <v>4.83101391650099</v>
      </c>
    </row>
    <row r="31" s="46" customFormat="true" ht="12" hidden="false" customHeight="false" outlineLevel="0" collapsed="false">
      <c r="A31" s="42" t="n">
        <v>2.9</v>
      </c>
      <c r="B31" s="69" t="n">
        <f aca="false">Noten!B31*100/Noten!$B$7</f>
        <v>5.36072662570087</v>
      </c>
      <c r="C31" s="69" t="n">
        <f aca="false">Noten!C31*100/Noten!C$7</f>
        <v>4.83161512027491</v>
      </c>
      <c r="D31" s="69" t="n">
        <f aca="false">Noten!D31*100/Noten!D$7</f>
        <v>5.672674605729</v>
      </c>
      <c r="E31" s="69" t="n">
        <f aca="false">Noten!E31*100/Noten!E$7</f>
        <v>5.28758261847841</v>
      </c>
      <c r="F31" s="69" t="n">
        <f aca="false">Noten!F31*100/Noten!F$7</f>
        <v>4.86004306367272</v>
      </c>
      <c r="G31" s="69" t="n">
        <f aca="false">Noten!G31*100/Noten!G$7</f>
        <v>5.83950932788142</v>
      </c>
      <c r="H31" s="69" t="n">
        <f aca="false">Noten!H31*100/Noten!H$7</f>
        <v>5.13617333505978</v>
      </c>
      <c r="I31" s="69" t="n">
        <f aca="false">Noten!I31*100/Noten!I$7</f>
        <v>5.22993688007214</v>
      </c>
      <c r="J31" s="69" t="n">
        <f aca="false">Noten!J31*100/Noten!J$7</f>
        <v>6.59902751173511</v>
      </c>
      <c r="K31" s="69" t="n">
        <f aca="false">Noten!K31*100/Noten!K$7</f>
        <v>5.28087145297828</v>
      </c>
      <c r="L31" s="69" t="n">
        <f aca="false">Noten!L31*100/Noten!L$7</f>
        <v>5.72451929119015</v>
      </c>
      <c r="M31" s="69" t="n">
        <f aca="false">Noten!M31*100/Noten!M$7</f>
        <v>5.68981339859284</v>
      </c>
      <c r="N31" s="69" t="n">
        <f aca="false">Noten!N31*100/Noten!N$7</f>
        <v>5.44767366088883</v>
      </c>
      <c r="O31" s="69" t="n">
        <f aca="false">Noten!O31*100/Noten!O$7</f>
        <v>5.47690879554421</v>
      </c>
      <c r="P31" s="69" t="n">
        <f aca="false">Noten!P31*100/Noten!P$7</f>
        <v>6.1381548446917</v>
      </c>
      <c r="Q31" s="70" t="n">
        <f aca="false">Noten!Q31*100/Noten!Q$7</f>
        <v>3.81709741550696</v>
      </c>
    </row>
    <row r="32" s="46" customFormat="true" ht="12" hidden="false" customHeight="false" outlineLevel="0" collapsed="false">
      <c r="A32" s="42" t="n">
        <v>3</v>
      </c>
      <c r="B32" s="69" t="n">
        <f aca="false">Noten!B32*100/Noten!$B$7</f>
        <v>5.00279312271119</v>
      </c>
      <c r="C32" s="69" t="n">
        <f aca="false">Noten!C32*100/Noten!C$7</f>
        <v>4.34089347079038</v>
      </c>
      <c r="D32" s="69" t="n">
        <f aca="false">Noten!D32*100/Noten!D$7</f>
        <v>5.47956227872546</v>
      </c>
      <c r="E32" s="69" t="n">
        <f aca="false">Noten!E32*100/Noten!E$7</f>
        <v>5.02039094360849</v>
      </c>
      <c r="F32" s="69" t="n">
        <f aca="false">Noten!F32*100/Noten!F$7</f>
        <v>5.69055675176869</v>
      </c>
      <c r="G32" s="69" t="n">
        <f aca="false">Noten!G32*100/Noten!G$7</f>
        <v>5.73728596984411</v>
      </c>
      <c r="H32" s="69" t="n">
        <f aca="false">Noten!H32*100/Noten!H$7</f>
        <v>5.02827053390306</v>
      </c>
      <c r="I32" s="69" t="n">
        <f aca="false">Noten!I32*100/Noten!I$7</f>
        <v>5.35016531409678</v>
      </c>
      <c r="J32" s="69" t="n">
        <f aca="false">Noten!J32*100/Noten!J$7</f>
        <v>6.23276569768666</v>
      </c>
      <c r="K32" s="69" t="n">
        <f aca="false">Noten!K32*100/Noten!K$7</f>
        <v>5.47098796356957</v>
      </c>
      <c r="L32" s="69" t="n">
        <f aca="false">Noten!L32*100/Noten!L$7</f>
        <v>6.09526203342969</v>
      </c>
      <c r="M32" s="69" t="n">
        <f aca="false">Noten!M32*100/Noten!M$7</f>
        <v>5.8427653716733</v>
      </c>
      <c r="N32" s="69" t="n">
        <f aca="false">Noten!N32*100/Noten!N$7</f>
        <v>5.56496806985534</v>
      </c>
      <c r="O32" s="69" t="n">
        <f aca="false">Noten!O32*100/Noten!O$7</f>
        <v>5.56973775818055</v>
      </c>
      <c r="P32" s="69" t="n">
        <f aca="false">Noten!P32*100/Noten!P$7</f>
        <v>5.60037088548911</v>
      </c>
      <c r="Q32" s="70" t="n">
        <f aca="false">Noten!Q32*100/Noten!Q$7</f>
        <v>3.37972166998012</v>
      </c>
    </row>
    <row r="33" s="46" customFormat="true" ht="12" hidden="false" customHeight="false" outlineLevel="0" collapsed="false">
      <c r="A33" s="42" t="n">
        <v>3.1</v>
      </c>
      <c r="B33" s="69" t="n">
        <f aca="false">Noten!B33*100/Noten!$B$7</f>
        <v>4.58279022613949</v>
      </c>
      <c r="C33" s="69" t="n">
        <f aca="false">Noten!C33*100/Noten!C$7</f>
        <v>3.74570446735395</v>
      </c>
      <c r="D33" s="69" t="n">
        <f aca="false">Noten!D33*100/Noten!D$7</f>
        <v>5.04505954296749</v>
      </c>
      <c r="E33" s="69" t="n">
        <f aca="false">Noten!E33*100/Noten!E$7</f>
        <v>4.54225847278864</v>
      </c>
      <c r="F33" s="69" t="n">
        <f aca="false">Noten!F33*100/Noten!F$7</f>
        <v>5.29067979083359</v>
      </c>
      <c r="G33" s="69" t="n">
        <f aca="false">Noten!G33*100/Noten!G$7</f>
        <v>5.36672629695886</v>
      </c>
      <c r="H33" s="69" t="n">
        <f aca="false">Noten!H33*100/Noten!H$7</f>
        <v>4.94194829297769</v>
      </c>
      <c r="I33" s="69" t="n">
        <f aca="false">Noten!I33*100/Noten!I$7</f>
        <v>5.01953712052901</v>
      </c>
      <c r="J33" s="69" t="n">
        <f aca="false">Noten!J33*100/Noten!J$7</f>
        <v>6.02016544930221</v>
      </c>
      <c r="K33" s="69" t="n">
        <f aca="false">Noten!K33*100/Noten!K$7</f>
        <v>5.23077318329544</v>
      </c>
      <c r="L33" s="69" t="n">
        <f aca="false">Noten!L33*100/Noten!L$7</f>
        <v>5.88161367349504</v>
      </c>
      <c r="M33" s="69" t="n">
        <f aca="false">Noten!M33*100/Noten!M$7</f>
        <v>5.38390945243194</v>
      </c>
      <c r="N33" s="69" t="n">
        <f aca="false">Noten!N33*100/Noten!N$7</f>
        <v>4.79603805551935</v>
      </c>
      <c r="O33" s="69" t="n">
        <f aca="false">Noten!O33*100/Noten!O$7</f>
        <v>6.08029705268044</v>
      </c>
      <c r="P33" s="69" t="n">
        <f aca="false">Noten!P33*100/Noten!P$7</f>
        <v>5.57255447380621</v>
      </c>
      <c r="Q33" s="70" t="n">
        <f aca="false">Noten!Q33*100/Noten!Q$7</f>
        <v>2.82306163021869</v>
      </c>
    </row>
    <row r="34" s="46" customFormat="true" ht="12" hidden="false" customHeight="false" outlineLevel="0" collapsed="false">
      <c r="A34" s="42" t="n">
        <v>3.2</v>
      </c>
      <c r="B34" s="69" t="n">
        <f aca="false">Noten!B34*100/Noten!$B$7</f>
        <v>4.2765812178015</v>
      </c>
      <c r="C34" s="69" t="n">
        <f aca="false">Noten!C34*100/Noten!C$7</f>
        <v>3.33333333333333</v>
      </c>
      <c r="D34" s="69" t="n">
        <f aca="false">Noten!D34*100/Noten!D$7</f>
        <v>4.42549082716447</v>
      </c>
      <c r="E34" s="69" t="n">
        <f aca="false">Noten!E34*100/Noten!E$7</f>
        <v>4.45788215440866</v>
      </c>
      <c r="F34" s="69" t="n">
        <f aca="false">Noten!F34*100/Noten!F$7</f>
        <v>4.92156259612427</v>
      </c>
      <c r="G34" s="69" t="n">
        <f aca="false">Noten!G34*100/Noten!G$7</f>
        <v>5.03450038333759</v>
      </c>
      <c r="H34" s="69" t="n">
        <f aca="false">Noten!H34*100/Noten!H$7</f>
        <v>4.42833095947171</v>
      </c>
      <c r="I34" s="69" t="n">
        <f aca="false">Noten!I34*100/Noten!I$7</f>
        <v>4.11782386534415</v>
      </c>
      <c r="J34" s="69" t="n">
        <f aca="false">Noten!J34*100/Noten!J$7</f>
        <v>5.5739154229903</v>
      </c>
      <c r="K34" s="69" t="n">
        <f aca="false">Noten!K34*100/Noten!K$7</f>
        <v>5.19737433684021</v>
      </c>
      <c r="L34" s="69" t="n">
        <f aca="false">Noten!L34*100/Noten!L$7</f>
        <v>5.86904612291064</v>
      </c>
      <c r="M34" s="69" t="n">
        <f aca="false">Noten!M34*100/Noten!M$7</f>
        <v>4.31324564086877</v>
      </c>
      <c r="N34" s="69" t="n">
        <f aca="false">Noten!N34*100/Noten!N$7</f>
        <v>4.44415482861984</v>
      </c>
      <c r="O34" s="69" t="n">
        <f aca="false">Noten!O34*100/Noten!O$7</f>
        <v>5.08238570433975</v>
      </c>
      <c r="P34" s="69" t="n">
        <f aca="false">Noten!P34*100/Noten!P$7</f>
        <v>4.88641631896152</v>
      </c>
      <c r="Q34" s="70" t="n">
        <f aca="false">Noten!Q34*100/Noten!Q$7</f>
        <v>2.36580516898608</v>
      </c>
    </row>
    <row r="35" s="46" customFormat="true" ht="12" hidden="false" customHeight="false" outlineLevel="0" collapsed="false">
      <c r="A35" s="42" t="n">
        <v>3.3</v>
      </c>
      <c r="B35" s="69" t="n">
        <f aca="false">Noten!B35*100/Noten!$B$7</f>
        <v>3.63726646390665</v>
      </c>
      <c r="C35" s="69" t="n">
        <f aca="false">Noten!C35*100/Noten!C$7</f>
        <v>2.68865979381443</v>
      </c>
      <c r="D35" s="69" t="n">
        <f aca="false">Noten!D35*100/Noten!D$7</f>
        <v>3.74959768265208</v>
      </c>
      <c r="E35" s="69" t="n">
        <f aca="false">Noten!E35*100/Noten!E$7</f>
        <v>3.48755449303895</v>
      </c>
      <c r="F35" s="69" t="n">
        <f aca="false">Noten!F35*100/Noten!F$7</f>
        <v>4.39864657028607</v>
      </c>
      <c r="G35" s="69" t="n">
        <f aca="false">Noten!G35*100/Noten!G$7</f>
        <v>3.88448760541784</v>
      </c>
      <c r="H35" s="69" t="n">
        <f aca="false">Noten!H35*100/Noten!H$7</f>
        <v>3.43130907678363</v>
      </c>
      <c r="I35" s="69" t="n">
        <f aca="false">Noten!I35*100/Noten!I$7</f>
        <v>3.87736699729486</v>
      </c>
      <c r="J35" s="69" t="n">
        <f aca="false">Noten!J35*100/Noten!J$7</f>
        <v>5.19291893826173</v>
      </c>
      <c r="K35" s="69" t="n">
        <f aca="false">Noten!K35*100/Noten!K$7</f>
        <v>4.66042365152157</v>
      </c>
      <c r="L35" s="69" t="n">
        <f aca="false">Noten!L35*100/Noten!L$7</f>
        <v>5.03958778434083</v>
      </c>
      <c r="M35" s="69" t="n">
        <f aca="false">Noten!M35*100/Noten!M$7</f>
        <v>3.67084735393087</v>
      </c>
      <c r="N35" s="69" t="n">
        <f aca="false">Noten!N35*100/Noten!N$7</f>
        <v>3.6100612537469</v>
      </c>
      <c r="O35" s="69" t="n">
        <f aca="false">Noten!O35*100/Noten!O$7</f>
        <v>4.43258296588536</v>
      </c>
      <c r="P35" s="69" t="n">
        <f aca="false">Noten!P35*100/Noten!P$7</f>
        <v>3.56977283263792</v>
      </c>
      <c r="Q35" s="70" t="n">
        <f aca="false">Noten!Q35*100/Noten!Q$7</f>
        <v>1.82902584493042</v>
      </c>
    </row>
    <row r="36" s="46" customFormat="true" ht="12" hidden="false" customHeight="false" outlineLevel="0" collapsed="false">
      <c r="A36" s="42" t="n">
        <v>3.4</v>
      </c>
      <c r="B36" s="69" t="n">
        <f aca="false">Noten!B36*100/Noten!$B$7</f>
        <v>2.84277822605673</v>
      </c>
      <c r="C36" s="69" t="n">
        <f aca="false">Noten!C36*100/Noten!C$7</f>
        <v>1.99037800687285</v>
      </c>
      <c r="D36" s="69" t="n">
        <f aca="false">Noten!D36*100/Noten!D$7</f>
        <v>2.39781139362729</v>
      </c>
      <c r="E36" s="69" t="n">
        <f aca="false">Noten!E36*100/Noten!E$7</f>
        <v>2.26409787652932</v>
      </c>
      <c r="F36" s="69" t="n">
        <f aca="false">Noten!F36*100/Noten!F$7</f>
        <v>3.72193171331898</v>
      </c>
      <c r="G36" s="69" t="n">
        <f aca="false">Noten!G36*100/Noten!G$7</f>
        <v>3.2967032967033</v>
      </c>
      <c r="H36" s="69" t="n">
        <f aca="false">Noten!H36*100/Noten!H$7</f>
        <v>2.59829945185377</v>
      </c>
      <c r="I36" s="69" t="n">
        <f aca="false">Noten!I36*100/Noten!I$7</f>
        <v>2.4346257889991</v>
      </c>
      <c r="J36" s="69" t="n">
        <f aca="false">Noten!J36*100/Noten!J$7</f>
        <v>4.16359694360831</v>
      </c>
      <c r="K36" s="69" t="n">
        <f aca="false">Noten!K36*100/Noten!K$7</f>
        <v>3.7188330956877</v>
      </c>
      <c r="L36" s="69" t="n">
        <f aca="false">Noten!L36*100/Noten!L$7</f>
        <v>4.53688576096519</v>
      </c>
      <c r="M36" s="69" t="n">
        <f aca="false">Noten!M36*100/Noten!M$7</f>
        <v>2.32486999082288</v>
      </c>
      <c r="N36" s="69" t="n">
        <f aca="false">Noten!N36*100/Noten!N$7</f>
        <v>2.241626482471</v>
      </c>
      <c r="O36" s="69" t="n">
        <f aca="false">Noten!O36*100/Noten!O$7</f>
        <v>2.80807611974936</v>
      </c>
      <c r="P36" s="69" t="n">
        <f aca="false">Noten!P36*100/Noten!P$7</f>
        <v>3.13398238293927</v>
      </c>
      <c r="Q36" s="70" t="n">
        <f aca="false">Noten!Q36*100/Noten!Q$7</f>
        <v>1.27236580516899</v>
      </c>
    </row>
    <row r="37" s="46" customFormat="true" ht="12" hidden="false" customHeight="false" outlineLevel="0" collapsed="false">
      <c r="A37" s="42" t="n">
        <v>3.5</v>
      </c>
      <c r="B37" s="69" t="n">
        <f aca="false">Noten!B37*100/Noten!$B$7</f>
        <v>1.86828874681894</v>
      </c>
      <c r="C37" s="69" t="n">
        <f aca="false">Noten!C37*100/Noten!C$7</f>
        <v>1.41030927835052</v>
      </c>
      <c r="D37" s="69" t="n">
        <f aca="false">Noten!D37*100/Noten!D$7</f>
        <v>1.44834245252655</v>
      </c>
      <c r="E37" s="69" t="n">
        <f aca="false">Noten!E37*100/Noten!E$7</f>
        <v>1.43439741245957</v>
      </c>
      <c r="F37" s="69" t="n">
        <f aca="false">Noten!F37*100/Noten!F$7</f>
        <v>2.27622270070747</v>
      </c>
      <c r="G37" s="69" t="n">
        <f aca="false">Noten!G37*100/Noten!G$7</f>
        <v>2.0189113212369</v>
      </c>
      <c r="H37" s="69" t="n">
        <f aca="false">Noten!H37*100/Noten!H$7</f>
        <v>1.86024429194182</v>
      </c>
      <c r="I37" s="69" t="n">
        <f aca="false">Noten!I37*100/Noten!I$7</f>
        <v>1.23234144875263</v>
      </c>
      <c r="J37" s="69" t="n">
        <f aca="false">Noten!J37*100/Noten!J$7</f>
        <v>2.81432209990107</v>
      </c>
      <c r="K37" s="69" t="n">
        <f aca="false">Noten!K37*100/Noten!K$7</f>
        <v>3.18316698138657</v>
      </c>
      <c r="L37" s="69" t="n">
        <f aca="false">Noten!L37*100/Noten!L$7</f>
        <v>3.17959029785095</v>
      </c>
      <c r="M37" s="69" t="n">
        <f aca="false">Noten!M37*100/Noten!M$7</f>
        <v>1.16243499541144</v>
      </c>
      <c r="N37" s="69" t="n">
        <f aca="false">Noten!N37*100/Noten!N$7</f>
        <v>1.64212172553108</v>
      </c>
      <c r="O37" s="69" t="n">
        <f aca="false">Noten!O37*100/Noten!O$7</f>
        <v>2.13506614063588</v>
      </c>
      <c r="P37" s="69" t="n">
        <f aca="false">Noten!P37*100/Noten!P$7</f>
        <v>1.77097821047752</v>
      </c>
      <c r="Q37" s="70" t="n">
        <f aca="false">Noten!Q37*100/Noten!Q$7</f>
        <v>0.73558648111332</v>
      </c>
    </row>
    <row r="38" s="46" customFormat="true" ht="12" hidden="false" customHeight="false" outlineLevel="0" collapsed="false">
      <c r="A38" s="42" t="n">
        <v>3.6</v>
      </c>
      <c r="B38" s="69" t="n">
        <f aca="false">Noten!B38*100/Noten!$B$7</f>
        <v>0.978627438809923</v>
      </c>
      <c r="C38" s="69" t="n">
        <f aca="false">Noten!C38*100/Noten!C$7</f>
        <v>0.867353951890034</v>
      </c>
      <c r="D38" s="69" t="n">
        <f aca="false">Noten!D38*100/Noten!D$7</f>
        <v>0.683939491470872</v>
      </c>
      <c r="E38" s="69" t="n">
        <f aca="false">Noten!E38*100/Noten!E$7</f>
        <v>0.63282238784981</v>
      </c>
      <c r="F38" s="69" t="n">
        <f aca="false">Noten!F38*100/Noten!F$7</f>
        <v>1.04583205167641</v>
      </c>
      <c r="G38" s="69" t="n">
        <f aca="false">Noten!G38*100/Noten!G$7</f>
        <v>1.21390237669307</v>
      </c>
      <c r="H38" s="69" t="n">
        <f aca="false">Noten!H38*100/Noten!H$7</f>
        <v>0.932280201994044</v>
      </c>
      <c r="I38" s="69" t="n">
        <f aca="false">Noten!I38*100/Noten!I$7</f>
        <v>0.631199278629396</v>
      </c>
      <c r="J38" s="69" t="n">
        <f aca="false">Noten!J38*100/Noten!J$7</f>
        <v>1.41663333824489</v>
      </c>
      <c r="K38" s="69" t="n">
        <f aca="false">Noten!K38*100/Noten!K$7</f>
        <v>2.04632163089136</v>
      </c>
      <c r="L38" s="69" t="n">
        <f aca="false">Noten!L38*100/Noten!L$7</f>
        <v>1.95425411587282</v>
      </c>
      <c r="M38" s="69" t="n">
        <f aca="false">Noten!M38*100/Noten!M$7</f>
        <v>0.672988681553992</v>
      </c>
      <c r="N38" s="69" t="n">
        <f aca="false">Noten!N38*100/Noten!N$7</f>
        <v>0.547373908510361</v>
      </c>
      <c r="O38" s="69" t="n">
        <f aca="false">Noten!O38*100/Noten!O$7</f>
        <v>0.90508238570434</v>
      </c>
      <c r="P38" s="69" t="n">
        <f aca="false">Noten!P38*100/Noten!P$7</f>
        <v>0.853036624942049</v>
      </c>
      <c r="Q38" s="70" t="n">
        <f aca="false">Noten!Q38*100/Noten!Q$7</f>
        <v>0.198807157057654</v>
      </c>
    </row>
    <row r="39" s="46" customFormat="true" ht="12" hidden="false" customHeight="false" outlineLevel="0" collapsed="false">
      <c r="A39" s="42" t="n">
        <v>3.7</v>
      </c>
      <c r="B39" s="69" t="n">
        <f aca="false">Noten!B39*100/Noten!$B$7</f>
        <v>0.335174725342933</v>
      </c>
      <c r="C39" s="69" t="n">
        <f aca="false">Noten!C39*100/Noten!C$7</f>
        <v>0.519587628865979</v>
      </c>
      <c r="D39" s="69" t="n">
        <f aca="false">Noten!D39*100/Noten!D$7</f>
        <v>0.201158673962021</v>
      </c>
      <c r="E39" s="69" t="n">
        <f aca="false">Noten!E39*100/Noten!E$7</f>
        <v>0.168752636759949</v>
      </c>
      <c r="F39" s="69" t="n">
        <f aca="false">Noten!F39*100/Noten!F$7</f>
        <v>0.492156259612427</v>
      </c>
      <c r="G39" s="69" t="n">
        <f aca="false">Noten!G39*100/Noten!G$7</f>
        <v>0.396115512394582</v>
      </c>
      <c r="H39" s="69" t="n">
        <f aca="false">Noten!H39*100/Noten!H$7</f>
        <v>0.444559540765678</v>
      </c>
      <c r="I39" s="69" t="n">
        <f aca="false">Noten!I39*100/Noten!I$7</f>
        <v>0.420799519086264</v>
      </c>
      <c r="J39" s="69" t="n">
        <f aca="false">Noten!J39*100/Noten!J$7</f>
        <v>0.446250026311912</v>
      </c>
      <c r="K39" s="69" t="n">
        <f aca="false">Noten!K39*100/Noten!K$7</f>
        <v>1.032795098077</v>
      </c>
      <c r="L39" s="69" t="n">
        <f aca="false">Noten!L39*100/Noten!L$7</f>
        <v>0.873444765615182</v>
      </c>
      <c r="M39" s="69" t="n">
        <f aca="false">Noten!M39*100/Noten!M$7</f>
        <v>0.244723156928724</v>
      </c>
      <c r="N39" s="69" t="n">
        <f aca="false">Noten!N39*100/Noten!N$7</f>
        <v>0.130327121073895</v>
      </c>
      <c r="O39" s="69" t="n">
        <f aca="false">Noten!O39*100/Noten!O$7</f>
        <v>0.185657925272685</v>
      </c>
      <c r="P39" s="69" t="n">
        <f aca="false">Noten!P39*100/Noten!P$7</f>
        <v>0.370885489105239</v>
      </c>
      <c r="Q39" s="70" t="n">
        <f aca="false">Noten!Q39*100/Noten!Q$7</f>
        <v>0.0795228628230616</v>
      </c>
    </row>
    <row r="40" s="46" customFormat="true" ht="12" hidden="false" customHeight="false" outlineLevel="0" collapsed="false">
      <c r="A40" s="42" t="n">
        <v>3.8</v>
      </c>
      <c r="B40" s="69" t="n">
        <f aca="false">Noten!B40*100/Noten!$B$7</f>
        <v>0.0537934744377547</v>
      </c>
      <c r="C40" s="69" t="n">
        <f aca="false">Noten!C40*100/Noten!C$7</f>
        <v>0.147079037800687</v>
      </c>
      <c r="D40" s="69" t="n">
        <f aca="false">Noten!D40*100/Noten!D$7</f>
        <v>0.056324428709366</v>
      </c>
      <c r="E40" s="69" t="n">
        <f aca="false">Noten!E40*100/Noten!E$7</f>
        <v>0.0562508789199831</v>
      </c>
      <c r="F40" s="69" t="n">
        <f aca="false">Noten!F40*100/Noten!F$7</f>
        <v>0.215318363580437</v>
      </c>
      <c r="G40" s="69" t="n">
        <f aca="false">Noten!G40*100/Noten!G$7</f>
        <v>0.115001277791975</v>
      </c>
      <c r="H40" s="69" t="n">
        <f aca="false">Noten!H40*100/Noten!H$7</f>
        <v>0.077690016832837</v>
      </c>
      <c r="I40" s="69" t="n">
        <f aca="false">Noten!I40*100/Noten!I$7</f>
        <v>0.0300571085061617</v>
      </c>
      <c r="J40" s="69" t="n">
        <f aca="false">Noten!J40*100/Noten!J$7</f>
        <v>0.0799882122634559</v>
      </c>
      <c r="K40" s="69" t="n">
        <f aca="false">Noten!K40*100/Noten!K$7</f>
        <v>0.294166763009493</v>
      </c>
      <c r="L40" s="69" t="n">
        <f aca="false">Noten!L40*100/Noten!L$7</f>
        <v>0.22621591051904</v>
      </c>
      <c r="M40" s="69" t="n">
        <f aca="false">Noten!M40*100/Noten!M$7</f>
        <v>0</v>
      </c>
      <c r="N40" s="69" t="n">
        <f aca="false">Noten!N40*100/Noten!N$7</f>
        <v>0.0260654242147791</v>
      </c>
      <c r="O40" s="69" t="n">
        <f aca="false">Noten!O40*100/Noten!O$7</f>
        <v>0</v>
      </c>
      <c r="P40" s="69" t="n">
        <f aca="false">Noten!P40*100/Noten!P$7</f>
        <v>0.0927213722763097</v>
      </c>
      <c r="Q40" s="70" t="n">
        <f aca="false">Noten!Q40*100/Noten!Q$7</f>
        <v>0</v>
      </c>
    </row>
    <row r="41" s="46" customFormat="true" ht="12" hidden="false" customHeight="false" outlineLevel="0" collapsed="false">
      <c r="A41" s="42" t="n">
        <v>3.9</v>
      </c>
      <c r="B41" s="69" t="n">
        <f aca="false">Noten!B41*100/Noten!$B$7</f>
        <v>0.00620693935820247</v>
      </c>
      <c r="C41" s="69" t="n">
        <f aca="false">Noten!C41*100/Noten!C$7</f>
        <v>0.0604810996563574</v>
      </c>
      <c r="D41" s="69" t="n">
        <f aca="false">Noten!D41*100/Noten!D$7</f>
        <v>0</v>
      </c>
      <c r="E41" s="69" t="n">
        <f aca="false">Noten!E41*100/Noten!E$7</f>
        <v>0.0140627197299958</v>
      </c>
      <c r="F41" s="69" t="n">
        <f aca="false">Noten!F41*100/Noten!F$7</f>
        <v>0.0307597662257767</v>
      </c>
      <c r="G41" s="69" t="n">
        <f aca="false">Noten!G41*100/Noten!G$7</f>
        <v>0.0127779197546639</v>
      </c>
      <c r="H41" s="69" t="n">
        <f aca="false">Noten!H41*100/Noten!H$7</f>
        <v>0.0129483361388062</v>
      </c>
      <c r="I41" s="69" t="n">
        <f aca="false">Noten!I41*100/Noten!I$7</f>
        <v>0</v>
      </c>
      <c r="J41" s="69" t="n">
        <f aca="false">Noten!J41*100/Noten!J$7</f>
        <v>0.00420990590860294</v>
      </c>
      <c r="K41" s="69" t="n">
        <f aca="false">Noten!K41*100/Noten!K$7</f>
        <v>0.0513828407003481</v>
      </c>
      <c r="L41" s="69" t="n">
        <f aca="false">Noten!L41*100/Noten!L$7</f>
        <v>0.0188513258765867</v>
      </c>
      <c r="M41" s="69" t="n">
        <f aca="false">Noten!M41*100/Noten!M$7</f>
        <v>0</v>
      </c>
      <c r="N41" s="69" t="n">
        <f aca="false">Noten!N41*100/Noten!N$7</f>
        <v>0</v>
      </c>
      <c r="O41" s="69" t="n">
        <f aca="false">Noten!O41*100/Noten!O$7</f>
        <v>0</v>
      </c>
      <c r="P41" s="69" t="n">
        <f aca="false">Noten!P41*100/Noten!P$7</f>
        <v>0.00927213722763097</v>
      </c>
      <c r="Q41" s="70" t="n">
        <f aca="false">Noten!Q41*100/Noten!Q$7</f>
        <v>0</v>
      </c>
    </row>
    <row r="42" s="46" customFormat="true" ht="12" hidden="false" customHeight="false" outlineLevel="0" collapsed="false">
      <c r="A42" s="50" t="n">
        <v>4</v>
      </c>
      <c r="B42" s="71" t="n">
        <f aca="false">Noten!B42*100/Noten!$B$7</f>
        <v>0</v>
      </c>
      <c r="C42" s="71" t="n">
        <f aca="false">Noten!C42*100/Noten!C$7</f>
        <v>0.0357388316151203</v>
      </c>
      <c r="D42" s="71" t="n">
        <f aca="false">Noten!D42*100/Noten!D$7</f>
        <v>0</v>
      </c>
      <c r="E42" s="71" t="n">
        <f aca="false">Noten!E42*100/Noten!E$7</f>
        <v>0</v>
      </c>
      <c r="F42" s="71" t="n">
        <f aca="false">Noten!F42*100/Noten!F$7</f>
        <v>0.0922792986773301</v>
      </c>
      <c r="G42" s="71" t="n">
        <f aca="false">Noten!G42*100/Noten!G$7</f>
        <v>0</v>
      </c>
      <c r="H42" s="71" t="n">
        <f aca="false">Noten!H42*100/Noten!H$7</f>
        <v>0</v>
      </c>
      <c r="I42" s="71" t="n">
        <f aca="false">Noten!I42*100/Noten!I$7</f>
        <v>0</v>
      </c>
      <c r="J42" s="71" t="n">
        <f aca="false">Noten!J42*100/Noten!J$7</f>
        <v>0.00210495295430147</v>
      </c>
      <c r="K42" s="71" t="n">
        <f aca="false">Noten!K42*100/Noten!K$7</f>
        <v>0.0205531362801392</v>
      </c>
      <c r="L42" s="71" t="n">
        <f aca="false">Noten!L42*100/Noten!L$7</f>
        <v>0.0879728540907377</v>
      </c>
      <c r="M42" s="71" t="n">
        <f aca="false">Noten!M42*100/Noten!M$7</f>
        <v>0</v>
      </c>
      <c r="N42" s="71" t="n">
        <f aca="false">Noten!N42*100/Noten!N$7</f>
        <v>0</v>
      </c>
      <c r="O42" s="71" t="n">
        <f aca="false">Noten!O42*100/Noten!O$7</f>
        <v>0</v>
      </c>
      <c r="P42" s="71" t="n">
        <f aca="false">Noten!P42*100/Noten!P$7</f>
        <v>0.0927213722763097</v>
      </c>
      <c r="Q42" s="72" t="n">
        <f aca="false">Noten!Q42*100/Noten!Q$7</f>
        <v>0</v>
      </c>
    </row>
    <row r="43" customFormat="false" ht="12" hidden="false" customHeight="false" outlineLevel="0" collapsed="false">
      <c r="B43" s="57"/>
      <c r="C43" s="57"/>
      <c r="D43" s="57"/>
      <c r="E43" s="57"/>
      <c r="F43" s="57"/>
      <c r="G43" s="57"/>
      <c r="H43" s="57"/>
      <c r="I43" s="57"/>
      <c r="J43" s="57"/>
      <c r="K43" s="57"/>
      <c r="L43" s="57"/>
      <c r="M43" s="57"/>
      <c r="N43" s="57"/>
      <c r="O43" s="57"/>
      <c r="P43" s="57"/>
      <c r="Q43" s="57"/>
    </row>
    <row r="44" customFormat="false" ht="12" hidden="false" customHeight="false" outlineLevel="0" collapsed="false">
      <c r="B44" s="57"/>
    </row>
    <row r="45" customFormat="false" ht="12" hidden="false" customHeight="false" outlineLevel="0" collapsed="false">
      <c r="B45" s="57"/>
      <c r="C45" s="57"/>
      <c r="D45" s="57"/>
      <c r="E45" s="57"/>
      <c r="F45" s="57"/>
      <c r="G45" s="57"/>
      <c r="H45" s="57"/>
      <c r="I45" s="57"/>
      <c r="J45" s="57"/>
      <c r="K45" s="57"/>
      <c r="L45" s="57"/>
      <c r="M45" s="57"/>
      <c r="N45" s="57"/>
      <c r="O45" s="57"/>
      <c r="P45" s="57"/>
      <c r="Q45" s="57"/>
    </row>
  </sheetData>
  <mergeCells count="2">
    <mergeCell ref="A3:Q3"/>
    <mergeCell ref="B11:Q11"/>
  </mergeCells>
  <printOptions headings="false" gridLines="false" gridLinesSet="true" horizontalCentered="true" verticalCentered="false"/>
  <pageMargins left="0.579861111111111" right="0.55" top="0.551388888888889" bottom="0.551388888888889" header="0.511805555555556" footer="0.511805555555556"/>
  <pageSetup paperSize="9" scale="95" fitToWidth="1" fitToHeight="1" pageOrder="downThenOver" orientation="landscape" blackAndWhite="false" draft="false" cellComments="none" horizontalDpi="300" verticalDpi="300" copies="1"/>
  <headerFooter differentFirst="false" differentOddEven="false">
    <oddHeader>&amp;LSekretariat der Ständigen Konferenz
   der Kultusminister der Länder
 in der Bundesrepublik Deutschland</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2004-05-10T08:46:14Z</dcterms:created>
  <dc:creator>Schneider/Bremer</dc:creator>
  <dc:description/>
  <dc:language>de-DE</dc:language>
  <cp:lastModifiedBy>Paula Henselin</cp:lastModifiedBy>
  <cp:lastPrinted>2012-10-15T11:55:10Z</cp:lastPrinted>
  <dcterms:modified xsi:type="dcterms:W3CDTF">2012-10-16T15:10:43Z</dcterms:modified>
  <cp:revision>0</cp:revision>
  <dc:subject/>
  <dc:title/>
</cp:coreProperties>
</file>